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c\Desktop\SOSYOLOJİ BÖLÜMÜ\Ders Planı\"/>
    </mc:Choice>
  </mc:AlternateContent>
  <xr:revisionPtr revIDLastSave="0" documentId="13_ncr:1_{C49D502C-67DD-48FF-833F-80ADB63C6731}" xr6:coauthVersionLast="37" xr6:coauthVersionMax="37" xr10:uidLastSave="{00000000-0000-0000-0000-000000000000}"/>
  <bookViews>
    <workbookView xWindow="0" yWindow="0" windowWidth="14520" windowHeight="12120" xr2:uid="{00000000-000D-0000-FFFF-FFFF00000000}"/>
  </bookViews>
  <sheets>
    <sheet name="Sosyoloji Bölümü" sheetId="7" r:id="rId1"/>
  </sheets>
  <definedNames>
    <definedName name="_xlnm.Print_Area" localSheetId="0">'Sosyoloji Bölümü'!$B$2:$P$84</definedName>
  </definedNames>
  <calcPr calcId="179021"/>
</workbook>
</file>

<file path=xl/calcChain.xml><?xml version="1.0" encoding="utf-8"?>
<calcChain xmlns="http://schemas.openxmlformats.org/spreadsheetml/2006/main">
  <c r="F51" i="7" l="1"/>
  <c r="E51" i="7"/>
  <c r="G51" i="7"/>
  <c r="H51" i="7"/>
  <c r="G41" i="7"/>
  <c r="E41" i="7"/>
  <c r="F41" i="7"/>
  <c r="H41" i="7"/>
  <c r="M41" i="7"/>
  <c r="O41" i="7"/>
  <c r="P41" i="7"/>
  <c r="P30" i="7"/>
  <c r="O30" i="7"/>
  <c r="M30" i="7"/>
  <c r="M18" i="7"/>
  <c r="O18" i="7"/>
  <c r="P18" i="7"/>
  <c r="E19" i="7"/>
  <c r="G19" i="7"/>
  <c r="H19" i="7"/>
  <c r="E14" i="7"/>
  <c r="G14" i="7"/>
  <c r="H14" i="7"/>
  <c r="H30" i="7"/>
  <c r="G30" i="7"/>
  <c r="F30" i="7"/>
  <c r="N51" i="7" l="1"/>
  <c r="O51" i="7"/>
  <c r="P51" i="7"/>
  <c r="M51" i="7"/>
  <c r="E30" i="7"/>
  <c r="N30" i="7"/>
  <c r="N41" i="7"/>
</calcChain>
</file>

<file path=xl/sharedStrings.xml><?xml version="1.0" encoding="utf-8"?>
<sst xmlns="http://schemas.openxmlformats.org/spreadsheetml/2006/main" count="421" uniqueCount="208">
  <si>
    <t>T</t>
  </si>
  <si>
    <t>U</t>
  </si>
  <si>
    <t>K</t>
  </si>
  <si>
    <t>TOPLAM</t>
  </si>
  <si>
    <t>AIT1101</t>
  </si>
  <si>
    <t>BANDIRMA ONYEDİ EYLÜL ÜNİVERSİTESİ</t>
  </si>
  <si>
    <t>DERS TÜRÜ</t>
  </si>
  <si>
    <t>DERS KODU</t>
  </si>
  <si>
    <t xml:space="preserve">   DERSİN ADI</t>
  </si>
  <si>
    <t xml:space="preserve">AKTS </t>
  </si>
  <si>
    <t>YDI1101</t>
  </si>
  <si>
    <t>Seçmeli Ders I</t>
  </si>
  <si>
    <t>Seçmeli Ders II</t>
  </si>
  <si>
    <t>Z</t>
  </si>
  <si>
    <t>S</t>
  </si>
  <si>
    <t xml:space="preserve">İNSAN VE TOPLUM BİLİMLERİ FAKÜLTESİ </t>
  </si>
  <si>
    <t>TDI1101</t>
  </si>
  <si>
    <t>Seçmeli Ders III</t>
  </si>
  <si>
    <t>SOS1101</t>
  </si>
  <si>
    <t>Sosyolojiye Giriş I</t>
  </si>
  <si>
    <t>SOS1102</t>
  </si>
  <si>
    <t>Uygarlık Tarihi I</t>
  </si>
  <si>
    <t>SOS1103</t>
  </si>
  <si>
    <t>Sosyal Antropoloji</t>
  </si>
  <si>
    <t>SOS1104</t>
  </si>
  <si>
    <t>Sosyolojide Yöntem I</t>
  </si>
  <si>
    <t>Sosyolojiye Giriş II</t>
  </si>
  <si>
    <t>Uygarlık Tarihi II</t>
  </si>
  <si>
    <t>Küçük Gruplar Sosyolojisi</t>
  </si>
  <si>
    <t>Sosyolojide Yöntem II</t>
  </si>
  <si>
    <t>SOS1201</t>
  </si>
  <si>
    <t>SOS1202</t>
  </si>
  <si>
    <t>SOS1203</t>
  </si>
  <si>
    <t>SOS1204</t>
  </si>
  <si>
    <t>Sosyoloji Tarihi I</t>
  </si>
  <si>
    <t>Kent Sosyolojisi</t>
  </si>
  <si>
    <t>Psikolojiye Giriş I</t>
  </si>
  <si>
    <t>SOS2101</t>
  </si>
  <si>
    <t>SOS2103</t>
  </si>
  <si>
    <t>SOS2104</t>
  </si>
  <si>
    <t>SOS2105</t>
  </si>
  <si>
    <t>Sosyoloji Tarihi II</t>
  </si>
  <si>
    <t>Akademik Yazım Teknikleri</t>
  </si>
  <si>
    <t>Göç Sosyolojisi</t>
  </si>
  <si>
    <t>Felsefeye Giriş II</t>
  </si>
  <si>
    <t>Psikolojiye Giriş II</t>
  </si>
  <si>
    <t>SOS2201</t>
  </si>
  <si>
    <t>SOS2202</t>
  </si>
  <si>
    <t>SOS2203</t>
  </si>
  <si>
    <t>SOS2204</t>
  </si>
  <si>
    <t>SOS2205</t>
  </si>
  <si>
    <t>Çağdaş Sosyoloji Kuramları I</t>
  </si>
  <si>
    <t>Türkiye’de Sosyoloji I</t>
  </si>
  <si>
    <t>Sosyolojide İstatistiksel Veri Analizi</t>
  </si>
  <si>
    <t>Çağdaş Felsefe I</t>
  </si>
  <si>
    <t>Sosyal Psikolojiye Giriş I</t>
  </si>
  <si>
    <t>SOS3101</t>
  </si>
  <si>
    <t>SOS3102</t>
  </si>
  <si>
    <t>SOS3103</t>
  </si>
  <si>
    <t>SOS3104</t>
  </si>
  <si>
    <t>SOS3105</t>
  </si>
  <si>
    <t>Çağdaş Sosyoloji Kuramları II</t>
  </si>
  <si>
    <t>Türkiye’de Sosyoloji II</t>
  </si>
  <si>
    <t>Sağlık Sosyolojisi</t>
  </si>
  <si>
    <t>Çağdaş Felsefe II</t>
  </si>
  <si>
    <t>Sosyal Psikolojiye Giriş II</t>
  </si>
  <si>
    <t>SOS3201</t>
  </si>
  <si>
    <t>SOS3202</t>
  </si>
  <si>
    <t>SOS3203</t>
  </si>
  <si>
    <t>SOS3204</t>
  </si>
  <si>
    <t>SOS3205</t>
  </si>
  <si>
    <t>Alan Çalışması ve Seminer I</t>
  </si>
  <si>
    <t>Klasik Mantık</t>
  </si>
  <si>
    <t>SOS4101</t>
  </si>
  <si>
    <t>SOS4103</t>
  </si>
  <si>
    <t>Alan Çalışması ve Seminer II</t>
  </si>
  <si>
    <t>Modern Mantık</t>
  </si>
  <si>
    <t>SOS4201</t>
  </si>
  <si>
    <t>SOS4203</t>
  </si>
  <si>
    <t xml:space="preserve"> Sosyolojik Metin Okumaları I</t>
  </si>
  <si>
    <t xml:space="preserve"> Sosyal Politikalar</t>
  </si>
  <si>
    <t xml:space="preserve"> Bilgi Sosyolojisi</t>
  </si>
  <si>
    <t xml:space="preserve"> Toplumsal Hareketler Sosyolojisi</t>
  </si>
  <si>
    <t xml:space="preserve"> Tarihsel Sosyoloji</t>
  </si>
  <si>
    <t>SOS2106</t>
  </si>
  <si>
    <t>SOS2107</t>
  </si>
  <si>
    <t>SOS2108</t>
  </si>
  <si>
    <t>SOS2109</t>
  </si>
  <si>
    <t>SOS2110</t>
  </si>
  <si>
    <t>SOS2111</t>
  </si>
  <si>
    <t xml:space="preserve"> Sosyolojik Metin Okumaları II</t>
  </si>
  <si>
    <t xml:space="preserve"> Beden Sosyolojisi</t>
  </si>
  <si>
    <t xml:space="preserve"> Aile Sosyolojisi</t>
  </si>
  <si>
    <t xml:space="preserve"> Toplumsal Bellek ve Kimlik</t>
  </si>
  <si>
    <t xml:space="preserve"> Kır Sosyolojisi</t>
  </si>
  <si>
    <t xml:space="preserve"> Finansal Sosyoloji</t>
  </si>
  <si>
    <t>SOS2206</t>
  </si>
  <si>
    <t>SOS2207</t>
  </si>
  <si>
    <t>SOS2208</t>
  </si>
  <si>
    <t>SOS2209</t>
  </si>
  <si>
    <t>SOS2210</t>
  </si>
  <si>
    <t>SOS2211</t>
  </si>
  <si>
    <t xml:space="preserve"> Sosyolojik Metin Okumaları III</t>
  </si>
  <si>
    <t xml:space="preserve"> Gündelik Hayatın Sosyolojisi</t>
  </si>
  <si>
    <t xml:space="preserve"> Çevre Sosyolojisi</t>
  </si>
  <si>
    <t xml:space="preserve"> İletişim ve Medya Sosyolojisi</t>
  </si>
  <si>
    <t xml:space="preserve"> Eleştirel Söylem Analizi</t>
  </si>
  <si>
    <t xml:space="preserve"> İktisat Sosyolojisi</t>
  </si>
  <si>
    <t>SOS3106</t>
  </si>
  <si>
    <t>SOS3107</t>
  </si>
  <si>
    <t>SOS3108</t>
  </si>
  <si>
    <t>SOS3111</t>
  </si>
  <si>
    <t>SOS3112</t>
  </si>
  <si>
    <t xml:space="preserve"> Sosyolojik Metin Okumaları IV</t>
  </si>
  <si>
    <t xml:space="preserve"> Gençlik Sosyolojisi</t>
  </si>
  <si>
    <t xml:space="preserve"> Hukuk ve Suç Sosyolojisi</t>
  </si>
  <si>
    <t xml:space="preserve"> Demografi</t>
  </si>
  <si>
    <t xml:space="preserve"> Din Sosyolojisi</t>
  </si>
  <si>
    <t>SOS3206</t>
  </si>
  <si>
    <t>SOS3207</t>
  </si>
  <si>
    <t>SOS3208</t>
  </si>
  <si>
    <t>SOS3209</t>
  </si>
  <si>
    <t>SOS3210</t>
  </si>
  <si>
    <t>SOS3211</t>
  </si>
  <si>
    <t xml:space="preserve"> Sosyolojik Metin Okumaları V</t>
  </si>
  <si>
    <t xml:space="preserve"> Tüketim Sosyolojisi</t>
  </si>
  <si>
    <t xml:space="preserve"> Endüstriyel ve Örgütsel Sosyoloji</t>
  </si>
  <si>
    <t xml:space="preserve"> Kültür Sosyolojisi</t>
  </si>
  <si>
    <t>SOS4104</t>
  </si>
  <si>
    <t>SOS4105</t>
  </si>
  <si>
    <t>SOS4108</t>
  </si>
  <si>
    <t>SOS4109</t>
  </si>
  <si>
    <t xml:space="preserve"> Sosyolojik Metin Okumaları VI</t>
  </si>
  <si>
    <t xml:space="preserve"> İş ve Meslek Sosyolojisi</t>
  </si>
  <si>
    <t xml:space="preserve"> Siyaset Sosyolojisi</t>
  </si>
  <si>
    <t>SOS4204</t>
  </si>
  <si>
    <t>SOS4205</t>
  </si>
  <si>
    <t>SOS4209</t>
  </si>
  <si>
    <t xml:space="preserve"> Vatandaşlık Sosyolojisi</t>
  </si>
  <si>
    <t>ATU2199</t>
  </si>
  <si>
    <t>ATU2299</t>
  </si>
  <si>
    <t>Üniversite Seçmeli Ders</t>
  </si>
  <si>
    <t>USD</t>
  </si>
  <si>
    <t>TDI1201</t>
  </si>
  <si>
    <t>AIT1201</t>
  </si>
  <si>
    <t>YDI1201</t>
  </si>
  <si>
    <t>KAR1101</t>
  </si>
  <si>
    <t>Türk Dili II</t>
  </si>
  <si>
    <t>Atatürk İlkeleri ve İnkılap Tarihi II</t>
  </si>
  <si>
    <t>Yabancı Dil II</t>
  </si>
  <si>
    <t xml:space="preserve"> I. YARIYIL / GÜZ DÖNEMİ</t>
  </si>
  <si>
    <t>II. YARIYIL / BAHAR DÖNEMİ</t>
  </si>
  <si>
    <t>III. YARIYIL / GÜZ DÖNEMİ</t>
  </si>
  <si>
    <t>IV. YARIYIL / BAHAR DÖNEMİ</t>
  </si>
  <si>
    <t>V. YARIYIL / GÜZ DÖNEMİ</t>
  </si>
  <si>
    <t>VI. YARIYIL / BAHAR DÖNEMİ</t>
  </si>
  <si>
    <t>VII. YARIYIL / GÜZ DÖNEMİ</t>
  </si>
  <si>
    <t>VIII. YARIYIL / BAHAR DÖNEMİ</t>
  </si>
  <si>
    <t xml:space="preserve"> Akademik Türkçe I</t>
  </si>
  <si>
    <t xml:space="preserve"> Akademik Türkçe II</t>
  </si>
  <si>
    <t xml:space="preserve">                  SOSYOLOJİ BÖLÜMÜ</t>
  </si>
  <si>
    <t>Türk Dili I</t>
  </si>
  <si>
    <t>Atatürk İlkeleri ve İnkılap Tarihi I</t>
  </si>
  <si>
    <t>Yabancı Dil I</t>
  </si>
  <si>
    <t>Kariyer Planlama</t>
  </si>
  <si>
    <t>Felsefeye Giriş I</t>
  </si>
  <si>
    <t>2024-2025 EĞİTİM-ÖĞRETİM YILI DERS PLANI</t>
  </si>
  <si>
    <t>Kurumlar Sosyolojisi</t>
  </si>
  <si>
    <t>Bilim Sosyolojisi</t>
  </si>
  <si>
    <t xml:space="preserve"> Etnografya</t>
  </si>
  <si>
    <t xml:space="preserve"> Sanat Sosyolojisi</t>
  </si>
  <si>
    <t xml:space="preserve"> Sosyal Hizmetler</t>
  </si>
  <si>
    <t>Toplumsal Cinsiyet Sosyolojisi</t>
  </si>
  <si>
    <t xml:space="preserve"> Mesleki İngilizce I</t>
  </si>
  <si>
    <t>SOS4110</t>
  </si>
  <si>
    <t>SOS4210</t>
  </si>
  <si>
    <t xml:space="preserve"> Sosyal Tabakalaşma</t>
  </si>
  <si>
    <t>SOS1106</t>
  </si>
  <si>
    <t>SOS1206</t>
  </si>
  <si>
    <t xml:space="preserve"> Rehberlik ve Psikolojik Danışmanlık</t>
  </si>
  <si>
    <t>SOS3113</t>
  </si>
  <si>
    <t xml:space="preserve"> </t>
  </si>
  <si>
    <t xml:space="preserve"> Eşitsizliğin Sosyolojisi</t>
  </si>
  <si>
    <t>SOS4111</t>
  </si>
  <si>
    <t xml:space="preserve"> Spor Sosyolojisi</t>
  </si>
  <si>
    <t>SOS3114</t>
  </si>
  <si>
    <t>SOS4112</t>
  </si>
  <si>
    <t>SOS4211</t>
  </si>
  <si>
    <t>SOS4212</t>
  </si>
  <si>
    <t>SOS4113</t>
  </si>
  <si>
    <t xml:space="preserve"> Mesleki İngilizce II</t>
  </si>
  <si>
    <t>SOS4213</t>
  </si>
  <si>
    <t xml:space="preserve"> Teknoloji Sosyolojisi</t>
  </si>
  <si>
    <t>SOS4214</t>
  </si>
  <si>
    <r>
      <t>*</t>
    </r>
    <r>
      <rPr>
        <sz val="12"/>
        <rFont val="Times New Roman"/>
        <family val="1"/>
        <charset val="162"/>
      </rPr>
      <t>SOS1105 kodlu "Temel Bilgi Teknolojileri" dersi kapanmıştır. Bu dersten "FF" ve "DZ" ile kalan öğrenciler SOS1106 kodlu "Kurumlar Sosyolojisi" dersini alacaktır.</t>
    </r>
  </si>
  <si>
    <t>*SOS1205 kodlu "Toplumsal Cinsiyet: Kadınlık ve Erkeklik Halleri" dersi kapanmıştır. Bu dersten "FF" ve "DZ" ile kalan öğrenciler SOS1206 kodlu "Toplumsal Cinsiyet Sosyolojisi" dersini alacaktır.</t>
  </si>
  <si>
    <t xml:space="preserve">SOSYOLOJİ BÖLÜMÜ 2024-2025 EĞİTİM-ÖĞRETİM YILI SEÇMELİ DERSLER </t>
  </si>
  <si>
    <t>Toplumsal Değişim ve Tabakalaşma</t>
  </si>
  <si>
    <t>Türkiye'nin Toplumsal Yapısı</t>
  </si>
  <si>
    <t xml:space="preserve"> Eğitim Sosyolojisi</t>
  </si>
  <si>
    <t>SOS2102</t>
  </si>
  <si>
    <t>SOS4114</t>
  </si>
  <si>
    <t>*SOS4106 kodlu "Etnografya I" dersi kapanmıştır. Bu dersten "FF" ve "DZ" ile kalan öğrenciler yeni açılan SOS4111 kodlu "Etnografya" dersini alacaktır.                                                                                                                             *SOS4107 kodlu "Sanat Sosyolojisi I" dersi kapanmıştır.                                                                                       *SOS4112 kodlu "Sanat Sosyolojisi" dersi açılmıştır.                                                                                                                                       *SOS4113 kodlu "Rehberlik ve Psikolojik Danışmanlık" dersi açılmıştır.                                                           *SOS4114 kodlu "Mesleki İngilizce I" dersi açılmıştır.</t>
  </si>
  <si>
    <t xml:space="preserve">*SOS3109 kodlu "İletişim ve Medya Sosyolojisi" dersi kapanmıştır.                                                                          </t>
  </si>
  <si>
    <r>
      <t>*</t>
    </r>
    <r>
      <rPr>
        <sz val="12"/>
        <rFont val="Times New Roman"/>
        <family val="1"/>
        <charset val="162"/>
      </rPr>
      <t>SOS4102 kodlu "Bilim ve Teknoloji Sosyolojisi I" dersi kapanmıştır. Bu dersten "FF" ve "DZ" ile kalan öğrenciler SOS4110 kodlu "Bilim Sosyolojisi" dersini alacaktır.</t>
    </r>
  </si>
  <si>
    <t>*SOS4206 kodlu "Etnografya II" dersi kapanmıştır.                                                                                                                       *SOS4207 kodlu "Sanat Sosyolojisi II" dersi kapanmıştır.                                                                                            *SOS4208 kodlu "Bilim ve Teknoloji Sosyolojisi II" dersi kapanmıştır. Bu dersten "FF" ve "DZ" ile kalan öğrenciler yeni açılan SOS4212 kodlu "Teknoloji Sosyolojisi" dersini alacaktır.                                    *SOS4210 kodlu "İletişim ve Medya Sosyolojisi" dersi açılmştır.                                                                                                                             *SOS4211 kodlu "Eğitim Sosyolojisi" dersi açılmıştır.                                                                                          *SOS4213 kodlu "Sosyal Hizmetler" dersi açılmıştır.                                                                                        *SOS4114 kodlu "Mesleki İngilizce II" dersi açılmıştır.</t>
  </si>
  <si>
    <t>SOS4206</t>
  </si>
  <si>
    <r>
      <t>*</t>
    </r>
    <r>
      <rPr>
        <sz val="12"/>
        <rFont val="Times New Roman"/>
        <family val="1"/>
        <charset val="162"/>
      </rPr>
      <t>SOS4206 kodlu "Türkiye'nin Toplumsal Yapısı" dersi açılmıştır.</t>
    </r>
    <r>
      <rPr>
        <b/>
        <sz val="12"/>
        <rFont val="Times New Roman"/>
        <family val="1"/>
        <charset val="162"/>
      </rPr>
      <t xml:space="preserve">                                                                                                                        *</t>
    </r>
    <r>
      <rPr>
        <sz val="12"/>
        <rFont val="Times New Roman"/>
        <family val="1"/>
        <charset val="162"/>
      </rPr>
      <t>SOS4202 kodlu "Eğitim Sosyolojisi" dersi zorunlu dersler kategorisinden kaldırılarak seçmeli dersler içinde açılmıştır. Bu dersten "FF" ve "DZ" ile kalan öğrenciler yeni açılan SOS4211 kodlu "Eğitim Sosyolojisi" dersini alacaktır.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</si>
</sst>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</cellStyleXfs>
  <cellXfs count="193">
    <xf numFmtId="0" fontId="0" fillId="0" borderId="0" xfId="0"/>
    <xf numFmtId="0" fontId="5" fillId="0" borderId="1" xfId="0" applyFont="1" applyBorder="1" applyAlignment="1">
      <alignment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/>
    </xf>
    <xf numFmtId="0" fontId="4" fillId="2" borderId="0" xfId="2" applyFont="1" applyFill="1" applyBorder="1"/>
    <xf numFmtId="0" fontId="4" fillId="2" borderId="0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7" fillId="2" borderId="0" xfId="2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3" fillId="3" borderId="1" xfId="2" applyFont="1" applyFill="1" applyBorder="1" applyAlignment="1">
      <alignment horizontal="center" vertical="top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0" xfId="0" applyFont="1"/>
    <xf numFmtId="0" fontId="4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6" xfId="3" applyFont="1" applyFill="1" applyBorder="1" applyAlignment="1">
      <alignment horizontal="center" vertical="top" wrapText="1"/>
    </xf>
    <xf numFmtId="0" fontId="4" fillId="2" borderId="5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6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5" fillId="0" borderId="3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1" xfId="0" applyFont="1" applyBorder="1"/>
    <xf numFmtId="0" fontId="5" fillId="4" borderId="1" xfId="0" applyFont="1" applyFill="1" applyBorder="1" applyAlignment="1">
      <alignment wrapText="1"/>
    </xf>
    <xf numFmtId="0" fontId="4" fillId="0" borderId="1" xfId="0" applyFont="1" applyBorder="1"/>
    <xf numFmtId="0" fontId="5" fillId="0" borderId="12" xfId="0" applyFont="1" applyBorder="1"/>
    <xf numFmtId="0" fontId="5" fillId="0" borderId="11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12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4" fillId="2" borderId="12" xfId="2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3" fillId="2" borderId="16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top" wrapText="1"/>
    </xf>
    <xf numFmtId="0" fontId="5" fillId="0" borderId="5" xfId="0" applyFont="1" applyBorder="1"/>
    <xf numFmtId="0" fontId="5" fillId="2" borderId="5" xfId="0" applyFont="1" applyFill="1" applyBorder="1"/>
    <xf numFmtId="0" fontId="4" fillId="2" borderId="16" xfId="2" applyFont="1" applyFill="1" applyBorder="1"/>
    <xf numFmtId="0" fontId="4" fillId="2" borderId="17" xfId="2" applyFont="1" applyFill="1" applyBorder="1"/>
    <xf numFmtId="0" fontId="5" fillId="0" borderId="16" xfId="0" applyFont="1" applyBorder="1"/>
    <xf numFmtId="0" fontId="6" fillId="0" borderId="5" xfId="0" applyFont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top" wrapText="1"/>
    </xf>
    <xf numFmtId="0" fontId="5" fillId="4" borderId="5" xfId="0" applyFont="1" applyFill="1" applyBorder="1"/>
    <xf numFmtId="0" fontId="3" fillId="2" borderId="23" xfId="2" applyFont="1" applyFill="1" applyBorder="1" applyAlignment="1">
      <alignment horizontal="center" vertical="top" wrapText="1"/>
    </xf>
    <xf numFmtId="0" fontId="3" fillId="2" borderId="24" xfId="2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8" fillId="3" borderId="25" xfId="0" applyFont="1" applyFill="1" applyBorder="1" applyAlignment="1">
      <alignment horizontal="center" vertical="center" wrapText="1"/>
    </xf>
    <xf numFmtId="0" fontId="3" fillId="3" borderId="26" xfId="2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top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0" fontId="5" fillId="0" borderId="33" xfId="0" applyFont="1" applyBorder="1"/>
    <xf numFmtId="0" fontId="5" fillId="4" borderId="34" xfId="0" applyFont="1" applyFill="1" applyBorder="1"/>
    <xf numFmtId="0" fontId="5" fillId="4" borderId="33" xfId="0" applyFont="1" applyFill="1" applyBorder="1"/>
    <xf numFmtId="0" fontId="5" fillId="4" borderId="3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5" fillId="4" borderId="0" xfId="0" applyFont="1" applyFill="1" applyBorder="1"/>
    <xf numFmtId="0" fontId="5" fillId="2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2" xfId="2" applyFont="1" applyFill="1" applyBorder="1" applyAlignment="1">
      <alignment horizontal="center" vertical="top" wrapText="1"/>
    </xf>
    <xf numFmtId="0" fontId="0" fillId="0" borderId="3" xfId="0" applyBorder="1"/>
    <xf numFmtId="0" fontId="0" fillId="0" borderId="24" xfId="0" applyBorder="1"/>
    <xf numFmtId="0" fontId="4" fillId="2" borderId="14" xfId="2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19" xfId="2" applyFont="1" applyFill="1" applyBorder="1" applyAlignment="1">
      <alignment horizontal="center" vertical="top" wrapText="1"/>
    </xf>
    <xf numFmtId="0" fontId="3" fillId="2" borderId="18" xfId="2" applyFont="1" applyFill="1" applyBorder="1" applyAlignment="1">
      <alignment horizontal="center" vertical="top" wrapText="1"/>
    </xf>
    <xf numFmtId="0" fontId="3" fillId="2" borderId="16" xfId="2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17" xfId="2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3" borderId="2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2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3" fillId="3" borderId="20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9" xfId="2" applyFont="1" applyFill="1" applyBorder="1" applyAlignment="1">
      <alignment horizontal="center"/>
    </xf>
    <xf numFmtId="0" fontId="4" fillId="2" borderId="23" xfId="2" applyFont="1" applyFill="1" applyBorder="1" applyAlignment="1">
      <alignment vertical="top" wrapText="1"/>
    </xf>
  </cellXfs>
  <cellStyles count="5">
    <cellStyle name="Köprü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38100</xdr:rowOff>
    </xdr:from>
    <xdr:to>
      <xdr:col>3</xdr:col>
      <xdr:colOff>190500</xdr:colOff>
      <xdr:row>5</xdr:row>
      <xdr:rowOff>114301</xdr:rowOff>
    </xdr:to>
    <xdr:pic>
      <xdr:nvPicPr>
        <xdr:cNvPr id="2351" name="Resim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8100"/>
          <a:ext cx="904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R84"/>
  <sheetViews>
    <sheetView tabSelected="1" topLeftCell="A33" zoomScale="90" zoomScaleNormal="90" zoomScaleSheetLayoutView="106" zoomScalePageLayoutView="50" workbookViewId="0">
      <selection activeCell="L48" sqref="L48"/>
    </sheetView>
  </sheetViews>
  <sheetFormatPr defaultColWidth="8.85546875" defaultRowHeight="15" x14ac:dyDescent="0.25"/>
  <cols>
    <col min="2" max="2" width="11" customWidth="1"/>
    <col min="3" max="3" width="8" customWidth="1"/>
    <col min="4" max="4" width="57.85546875" customWidth="1"/>
    <col min="5" max="6" width="5.42578125" customWidth="1"/>
    <col min="7" max="7" width="6" customWidth="1"/>
    <col min="8" max="8" width="9.7109375" customWidth="1"/>
    <col min="9" max="9" width="2" customWidth="1"/>
    <col min="10" max="10" width="11.140625" bestFit="1" customWidth="1"/>
    <col min="11" max="11" width="8" customWidth="1"/>
    <col min="12" max="12" width="54.28515625" customWidth="1"/>
    <col min="13" max="13" width="5.85546875" customWidth="1"/>
    <col min="14" max="14" width="4.7109375" customWidth="1"/>
    <col min="15" max="15" width="4.85546875" customWidth="1"/>
    <col min="16" max="16" width="7.42578125" customWidth="1"/>
  </cols>
  <sheetData>
    <row r="1" spans="2:16" ht="15.75" thickBot="1" x14ac:dyDescent="0.3"/>
    <row r="2" spans="2:16" ht="15.75" x14ac:dyDescent="0.25">
      <c r="B2" s="183" t="s">
        <v>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5"/>
    </row>
    <row r="3" spans="2:16" ht="15.75" x14ac:dyDescent="0.25">
      <c r="B3" s="186" t="s">
        <v>15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8"/>
    </row>
    <row r="4" spans="2:16" ht="15.75" x14ac:dyDescent="0.25">
      <c r="B4" s="88"/>
      <c r="C4" s="7"/>
      <c r="D4" s="7"/>
      <c r="E4" s="7"/>
      <c r="F4" s="7"/>
      <c r="G4" s="89"/>
      <c r="H4" s="89" t="s">
        <v>160</v>
      </c>
      <c r="I4" s="7"/>
      <c r="J4" s="89"/>
      <c r="K4" s="7"/>
      <c r="L4" s="7"/>
      <c r="M4" s="7"/>
      <c r="N4" s="7"/>
      <c r="O4" s="7"/>
      <c r="P4" s="90"/>
    </row>
    <row r="5" spans="2:16" ht="15.75" x14ac:dyDescent="0.25">
      <c r="B5" s="186" t="s">
        <v>166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8"/>
    </row>
    <row r="6" spans="2:16" ht="15.75" x14ac:dyDescent="0.25">
      <c r="B6" s="8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0"/>
    </row>
    <row r="7" spans="2:16" ht="15.75" x14ac:dyDescent="0.25">
      <c r="B7" s="189" t="s">
        <v>150</v>
      </c>
      <c r="C7" s="190"/>
      <c r="D7" s="190"/>
      <c r="E7" s="190"/>
      <c r="F7" s="190"/>
      <c r="G7" s="190"/>
      <c r="H7" s="190"/>
      <c r="I7" s="7"/>
      <c r="J7" s="190" t="s">
        <v>151</v>
      </c>
      <c r="K7" s="190"/>
      <c r="L7" s="190"/>
      <c r="M7" s="190"/>
      <c r="N7" s="190"/>
      <c r="O7" s="190"/>
      <c r="P7" s="191"/>
    </row>
    <row r="8" spans="2:16" ht="36.75" customHeight="1" x14ac:dyDescent="0.25">
      <c r="B8" s="91" t="s">
        <v>7</v>
      </c>
      <c r="C8" s="18" t="s">
        <v>6</v>
      </c>
      <c r="D8" s="19" t="s">
        <v>8</v>
      </c>
      <c r="E8" s="20" t="s">
        <v>0</v>
      </c>
      <c r="F8" s="20" t="s">
        <v>1</v>
      </c>
      <c r="G8" s="20" t="s">
        <v>2</v>
      </c>
      <c r="H8" s="20" t="s">
        <v>9</v>
      </c>
      <c r="I8" s="2"/>
      <c r="J8" s="18" t="s">
        <v>7</v>
      </c>
      <c r="K8" s="18" t="s">
        <v>6</v>
      </c>
      <c r="L8" s="19" t="s">
        <v>8</v>
      </c>
      <c r="M8" s="20" t="s">
        <v>0</v>
      </c>
      <c r="N8" s="20" t="s">
        <v>1</v>
      </c>
      <c r="O8" s="20" t="s">
        <v>2</v>
      </c>
      <c r="P8" s="92" t="s">
        <v>9</v>
      </c>
    </row>
    <row r="9" spans="2:16" ht="15.75" x14ac:dyDescent="0.25">
      <c r="B9" s="93" t="s">
        <v>18</v>
      </c>
      <c r="C9" s="17" t="s">
        <v>13</v>
      </c>
      <c r="D9" s="1" t="s">
        <v>19</v>
      </c>
      <c r="E9" s="31">
        <v>4</v>
      </c>
      <c r="F9" s="31">
        <v>0</v>
      </c>
      <c r="G9" s="31">
        <v>4</v>
      </c>
      <c r="H9" s="32">
        <v>5</v>
      </c>
      <c r="I9" s="10"/>
      <c r="J9" s="35" t="s">
        <v>30</v>
      </c>
      <c r="K9" s="11" t="s">
        <v>13</v>
      </c>
      <c r="L9" s="36" t="s">
        <v>26</v>
      </c>
      <c r="M9" s="25">
        <v>4</v>
      </c>
      <c r="N9" s="25">
        <v>0</v>
      </c>
      <c r="O9" s="25">
        <v>4</v>
      </c>
      <c r="P9" s="26">
        <v>5</v>
      </c>
    </row>
    <row r="10" spans="2:16" ht="15.75" x14ac:dyDescent="0.25">
      <c r="B10" s="93" t="s">
        <v>20</v>
      </c>
      <c r="C10" s="17" t="s">
        <v>13</v>
      </c>
      <c r="D10" s="1" t="s">
        <v>21</v>
      </c>
      <c r="E10" s="31">
        <v>3</v>
      </c>
      <c r="F10" s="31">
        <v>0</v>
      </c>
      <c r="G10" s="31">
        <v>3</v>
      </c>
      <c r="H10" s="32">
        <v>5</v>
      </c>
      <c r="I10" s="10"/>
      <c r="J10" s="38" t="s">
        <v>31</v>
      </c>
      <c r="K10" s="11" t="s">
        <v>13</v>
      </c>
      <c r="L10" s="38" t="s">
        <v>27</v>
      </c>
      <c r="M10" s="25">
        <v>3</v>
      </c>
      <c r="N10" s="25">
        <v>0</v>
      </c>
      <c r="O10" s="25">
        <v>3</v>
      </c>
      <c r="P10" s="26">
        <v>5</v>
      </c>
    </row>
    <row r="11" spans="2:16" ht="15.75" x14ac:dyDescent="0.25">
      <c r="B11" s="93" t="s">
        <v>22</v>
      </c>
      <c r="C11" s="17" t="s">
        <v>13</v>
      </c>
      <c r="D11" s="1" t="s">
        <v>23</v>
      </c>
      <c r="E11" s="31">
        <v>3</v>
      </c>
      <c r="F11" s="31">
        <v>0</v>
      </c>
      <c r="G11" s="31">
        <v>3</v>
      </c>
      <c r="H11" s="32">
        <v>4</v>
      </c>
      <c r="I11" s="10"/>
      <c r="J11" s="35" t="s">
        <v>32</v>
      </c>
      <c r="K11" s="11" t="s">
        <v>13</v>
      </c>
      <c r="L11" s="38" t="s">
        <v>28</v>
      </c>
      <c r="M11" s="25">
        <v>3</v>
      </c>
      <c r="N11" s="25">
        <v>0</v>
      </c>
      <c r="O11" s="25">
        <v>3</v>
      </c>
      <c r="P11" s="26">
        <v>5</v>
      </c>
    </row>
    <row r="12" spans="2:16" ht="15.75" x14ac:dyDescent="0.25">
      <c r="B12" s="93" t="s">
        <v>24</v>
      </c>
      <c r="C12" s="17" t="s">
        <v>13</v>
      </c>
      <c r="D12" s="1" t="s">
        <v>25</v>
      </c>
      <c r="E12" s="31">
        <v>3</v>
      </c>
      <c r="F12" s="31">
        <v>0</v>
      </c>
      <c r="G12" s="31">
        <v>3</v>
      </c>
      <c r="H12" s="32">
        <v>5</v>
      </c>
      <c r="I12" s="10"/>
      <c r="J12" s="38" t="s">
        <v>33</v>
      </c>
      <c r="K12" s="11" t="s">
        <v>13</v>
      </c>
      <c r="L12" s="38" t="s">
        <v>29</v>
      </c>
      <c r="M12" s="25">
        <v>3</v>
      </c>
      <c r="N12" s="25">
        <v>0</v>
      </c>
      <c r="O12" s="25">
        <v>3</v>
      </c>
      <c r="P12" s="26">
        <v>5</v>
      </c>
    </row>
    <row r="13" spans="2:16" ht="15.75" x14ac:dyDescent="0.25">
      <c r="B13" s="94" t="s">
        <v>177</v>
      </c>
      <c r="C13" s="17" t="s">
        <v>13</v>
      </c>
      <c r="D13" s="75" t="s">
        <v>167</v>
      </c>
      <c r="E13" s="76">
        <v>3</v>
      </c>
      <c r="F13" s="76">
        <v>0</v>
      </c>
      <c r="G13" s="76">
        <v>3</v>
      </c>
      <c r="H13" s="77">
        <v>3</v>
      </c>
      <c r="I13" s="10"/>
      <c r="J13" s="38" t="s">
        <v>178</v>
      </c>
      <c r="K13" s="11" t="s">
        <v>13</v>
      </c>
      <c r="L13" s="38" t="s">
        <v>172</v>
      </c>
      <c r="M13" s="25">
        <v>3</v>
      </c>
      <c r="N13" s="25">
        <v>0</v>
      </c>
      <c r="O13" s="25">
        <v>3</v>
      </c>
      <c r="P13" s="26">
        <v>4</v>
      </c>
    </row>
    <row r="14" spans="2:16" ht="15.75" x14ac:dyDescent="0.25">
      <c r="B14" s="152" t="s">
        <v>3</v>
      </c>
      <c r="C14" s="153"/>
      <c r="D14" s="154"/>
      <c r="E14" s="18">
        <f>SUM(E7:E13)</f>
        <v>16</v>
      </c>
      <c r="F14" s="85">
        <v>0</v>
      </c>
      <c r="G14" s="18">
        <f>SUM(G7:G13)</f>
        <v>16</v>
      </c>
      <c r="H14" s="18">
        <f>SUM(H7:H13)</f>
        <v>22</v>
      </c>
      <c r="I14" s="10"/>
      <c r="J14" s="155" t="s">
        <v>3</v>
      </c>
      <c r="K14" s="156"/>
      <c r="L14" s="157"/>
      <c r="M14" s="86">
        <v>16</v>
      </c>
      <c r="N14" s="86">
        <v>0</v>
      </c>
      <c r="O14" s="86">
        <v>16</v>
      </c>
      <c r="P14" s="87">
        <v>24</v>
      </c>
    </row>
    <row r="15" spans="2:16" ht="15.75" x14ac:dyDescent="0.25">
      <c r="B15" s="94" t="s">
        <v>16</v>
      </c>
      <c r="C15" s="17" t="s">
        <v>13</v>
      </c>
      <c r="D15" s="73" t="s">
        <v>161</v>
      </c>
      <c r="E15" s="76">
        <v>2</v>
      </c>
      <c r="F15" s="76">
        <v>0</v>
      </c>
      <c r="G15" s="76">
        <v>2</v>
      </c>
      <c r="H15" s="77">
        <v>2</v>
      </c>
      <c r="I15" s="10"/>
      <c r="J15" s="38" t="s">
        <v>143</v>
      </c>
      <c r="K15" s="11" t="s">
        <v>13</v>
      </c>
      <c r="L15" s="38" t="s">
        <v>147</v>
      </c>
      <c r="M15" s="25">
        <v>2</v>
      </c>
      <c r="N15" s="25">
        <v>0</v>
      </c>
      <c r="O15" s="25">
        <v>2</v>
      </c>
      <c r="P15" s="26">
        <v>2</v>
      </c>
    </row>
    <row r="16" spans="2:16" ht="15.75" x14ac:dyDescent="0.25">
      <c r="B16" s="94" t="s">
        <v>4</v>
      </c>
      <c r="C16" s="17" t="s">
        <v>13</v>
      </c>
      <c r="D16" s="73" t="s">
        <v>162</v>
      </c>
      <c r="E16" s="76">
        <v>2</v>
      </c>
      <c r="F16" s="76">
        <v>0</v>
      </c>
      <c r="G16" s="76">
        <v>2</v>
      </c>
      <c r="H16" s="77">
        <v>2</v>
      </c>
      <c r="I16" s="10"/>
      <c r="J16" s="38" t="s">
        <v>144</v>
      </c>
      <c r="K16" s="11" t="s">
        <v>13</v>
      </c>
      <c r="L16" s="38" t="s">
        <v>148</v>
      </c>
      <c r="M16" s="25">
        <v>2</v>
      </c>
      <c r="N16" s="25">
        <v>0</v>
      </c>
      <c r="O16" s="25">
        <v>2</v>
      </c>
      <c r="P16" s="26">
        <v>2</v>
      </c>
    </row>
    <row r="17" spans="2:18" ht="15.75" x14ac:dyDescent="0.25">
      <c r="B17" s="94" t="s">
        <v>10</v>
      </c>
      <c r="C17" s="17" t="s">
        <v>13</v>
      </c>
      <c r="D17" s="73" t="s">
        <v>163</v>
      </c>
      <c r="E17" s="17">
        <v>2</v>
      </c>
      <c r="F17" s="17">
        <v>0</v>
      </c>
      <c r="G17" s="17">
        <v>2</v>
      </c>
      <c r="H17" s="77">
        <v>2</v>
      </c>
      <c r="I17" s="10"/>
      <c r="J17" s="38" t="s">
        <v>145</v>
      </c>
      <c r="K17" s="11" t="s">
        <v>13</v>
      </c>
      <c r="L17" s="37" t="s">
        <v>149</v>
      </c>
      <c r="M17" s="11">
        <v>2</v>
      </c>
      <c r="N17" s="11">
        <v>0</v>
      </c>
      <c r="O17" s="11">
        <v>2</v>
      </c>
      <c r="P17" s="95">
        <v>2</v>
      </c>
    </row>
    <row r="18" spans="2:18" ht="15.75" x14ac:dyDescent="0.25">
      <c r="B18" s="94" t="s">
        <v>146</v>
      </c>
      <c r="C18" s="17" t="s">
        <v>13</v>
      </c>
      <c r="D18" s="73" t="s">
        <v>164</v>
      </c>
      <c r="E18" s="17">
        <v>1</v>
      </c>
      <c r="F18" s="17">
        <v>0</v>
      </c>
      <c r="G18" s="17">
        <v>1</v>
      </c>
      <c r="H18" s="78">
        <v>2</v>
      </c>
      <c r="I18" s="10"/>
      <c r="J18" s="175" t="s">
        <v>3</v>
      </c>
      <c r="K18" s="159"/>
      <c r="L18" s="160"/>
      <c r="M18" s="18">
        <f>SUM(M9,M10,M11,M12,M13,M15,M16,M17)</f>
        <v>22</v>
      </c>
      <c r="N18" s="18">
        <v>0</v>
      </c>
      <c r="O18" s="18">
        <f>SUM(O9,O10,O11,O12,O13,O15,O16,O17)</f>
        <v>22</v>
      </c>
      <c r="P18" s="96">
        <f>SUM(P9,P10,P11,P12,P13,P15,P16,P17)</f>
        <v>30</v>
      </c>
    </row>
    <row r="19" spans="2:18" ht="15.75" x14ac:dyDescent="0.25">
      <c r="B19" s="158" t="s">
        <v>3</v>
      </c>
      <c r="C19" s="159"/>
      <c r="D19" s="160"/>
      <c r="E19" s="18">
        <f>SUM(E9,E10,E11,E12,E13,E15,E17,E16,E18)</f>
        <v>23</v>
      </c>
      <c r="F19" s="18">
        <v>0</v>
      </c>
      <c r="G19" s="18">
        <f>SUM(G9,G10,G11,G12,G13,G15,G17,G16,G18)</f>
        <v>23</v>
      </c>
      <c r="H19" s="18">
        <f>SUM(H9,H10,H11,H12,H13,H15,H17,H16,H18)</f>
        <v>30</v>
      </c>
      <c r="I19" s="140"/>
      <c r="J19" s="141"/>
      <c r="K19" s="141"/>
      <c r="L19" s="141"/>
      <c r="M19" s="141"/>
      <c r="N19" s="141"/>
      <c r="O19" s="141"/>
      <c r="P19" s="142"/>
    </row>
    <row r="20" spans="2:18" ht="45" customHeight="1" x14ac:dyDescent="0.25">
      <c r="B20" s="179" t="s">
        <v>194</v>
      </c>
      <c r="C20" s="164"/>
      <c r="D20" s="164"/>
      <c r="E20" s="164"/>
      <c r="F20" s="164"/>
      <c r="G20" s="164"/>
      <c r="H20" s="164"/>
      <c r="I20" s="74"/>
      <c r="J20" s="180" t="s">
        <v>195</v>
      </c>
      <c r="K20" s="181"/>
      <c r="L20" s="181"/>
      <c r="M20" s="181"/>
      <c r="N20" s="181"/>
      <c r="O20" s="181"/>
      <c r="P20" s="182"/>
    </row>
    <row r="21" spans="2:18" ht="15.75" x14ac:dyDescent="0.25">
      <c r="B21" s="189" t="s">
        <v>152</v>
      </c>
      <c r="C21" s="190"/>
      <c r="D21" s="190"/>
      <c r="E21" s="190"/>
      <c r="F21" s="190"/>
      <c r="G21" s="190"/>
      <c r="H21" s="190"/>
      <c r="I21" s="4"/>
      <c r="J21" s="190" t="s">
        <v>153</v>
      </c>
      <c r="K21" s="190"/>
      <c r="L21" s="190"/>
      <c r="M21" s="190"/>
      <c r="N21" s="190"/>
      <c r="O21" s="190"/>
      <c r="P21" s="191"/>
    </row>
    <row r="22" spans="2:18" ht="31.5" x14ac:dyDescent="0.25">
      <c r="B22" s="91" t="s">
        <v>7</v>
      </c>
      <c r="C22" s="18" t="s">
        <v>6</v>
      </c>
      <c r="D22" s="19" t="s">
        <v>8</v>
      </c>
      <c r="E22" s="20" t="s">
        <v>0</v>
      </c>
      <c r="F22" s="20" t="s">
        <v>1</v>
      </c>
      <c r="G22" s="20" t="s">
        <v>2</v>
      </c>
      <c r="H22" s="20" t="s">
        <v>9</v>
      </c>
      <c r="I22" s="2"/>
      <c r="J22" s="18" t="s">
        <v>7</v>
      </c>
      <c r="K22" s="18" t="s">
        <v>6</v>
      </c>
      <c r="L22" s="19" t="s">
        <v>8</v>
      </c>
      <c r="M22" s="20" t="s">
        <v>0</v>
      </c>
      <c r="N22" s="20" t="s">
        <v>1</v>
      </c>
      <c r="O22" s="20" t="s">
        <v>2</v>
      </c>
      <c r="P22" s="92" t="s">
        <v>9</v>
      </c>
    </row>
    <row r="23" spans="2:18" ht="15.75" x14ac:dyDescent="0.25">
      <c r="B23" s="97" t="s">
        <v>37</v>
      </c>
      <c r="C23" s="9" t="s">
        <v>13</v>
      </c>
      <c r="D23" s="38" t="s">
        <v>34</v>
      </c>
      <c r="E23" s="25">
        <v>3</v>
      </c>
      <c r="F23" s="14">
        <v>0</v>
      </c>
      <c r="G23" s="25">
        <v>3</v>
      </c>
      <c r="H23" s="26">
        <v>5</v>
      </c>
      <c r="I23" s="12"/>
      <c r="J23" s="35" t="s">
        <v>46</v>
      </c>
      <c r="K23" s="9" t="s">
        <v>13</v>
      </c>
      <c r="L23" s="38" t="s">
        <v>41</v>
      </c>
      <c r="M23" s="25">
        <v>3</v>
      </c>
      <c r="N23" s="25">
        <v>0</v>
      </c>
      <c r="O23" s="25">
        <v>3</v>
      </c>
      <c r="P23" s="26">
        <v>5</v>
      </c>
      <c r="R23" s="23"/>
    </row>
    <row r="24" spans="2:18" ht="15.75" x14ac:dyDescent="0.25">
      <c r="B24" s="97" t="s">
        <v>200</v>
      </c>
      <c r="C24" s="9" t="s">
        <v>13</v>
      </c>
      <c r="D24" s="39" t="s">
        <v>197</v>
      </c>
      <c r="E24" s="25">
        <v>2</v>
      </c>
      <c r="F24" s="14">
        <v>0</v>
      </c>
      <c r="G24" s="25">
        <v>2</v>
      </c>
      <c r="H24" s="26">
        <v>5</v>
      </c>
      <c r="I24" s="12"/>
      <c r="J24" s="38" t="s">
        <v>47</v>
      </c>
      <c r="K24" s="9" t="s">
        <v>13</v>
      </c>
      <c r="L24" s="38" t="s">
        <v>42</v>
      </c>
      <c r="M24" s="25">
        <v>2</v>
      </c>
      <c r="N24" s="25">
        <v>0</v>
      </c>
      <c r="O24" s="25">
        <v>2</v>
      </c>
      <c r="P24" s="26">
        <v>5</v>
      </c>
    </row>
    <row r="25" spans="2:18" ht="15.75" x14ac:dyDescent="0.25">
      <c r="B25" s="97" t="s">
        <v>38</v>
      </c>
      <c r="C25" s="9" t="s">
        <v>13</v>
      </c>
      <c r="D25" s="39" t="s">
        <v>35</v>
      </c>
      <c r="E25" s="25">
        <v>2</v>
      </c>
      <c r="F25" s="14">
        <v>0</v>
      </c>
      <c r="G25" s="25">
        <v>2</v>
      </c>
      <c r="H25" s="26">
        <v>4</v>
      </c>
      <c r="I25" s="12"/>
      <c r="J25" s="35" t="s">
        <v>48</v>
      </c>
      <c r="K25" s="9" t="s">
        <v>13</v>
      </c>
      <c r="L25" s="39" t="s">
        <v>43</v>
      </c>
      <c r="M25" s="25">
        <v>2</v>
      </c>
      <c r="N25" s="25">
        <v>0</v>
      </c>
      <c r="O25" s="25">
        <v>2</v>
      </c>
      <c r="P25" s="26">
        <v>4</v>
      </c>
    </row>
    <row r="26" spans="2:18" ht="15.75" x14ac:dyDescent="0.25">
      <c r="B26" s="98" t="s">
        <v>39</v>
      </c>
      <c r="C26" s="60" t="s">
        <v>13</v>
      </c>
      <c r="D26" s="80" t="s">
        <v>165</v>
      </c>
      <c r="E26" s="29">
        <v>4</v>
      </c>
      <c r="F26" s="81">
        <v>0</v>
      </c>
      <c r="G26" s="29">
        <v>4</v>
      </c>
      <c r="H26" s="30">
        <v>4</v>
      </c>
      <c r="I26" s="12"/>
      <c r="J26" s="38" t="s">
        <v>49</v>
      </c>
      <c r="K26" s="9" t="s">
        <v>13</v>
      </c>
      <c r="L26" s="39" t="s">
        <v>44</v>
      </c>
      <c r="M26" s="25">
        <v>4</v>
      </c>
      <c r="N26" s="25">
        <v>0</v>
      </c>
      <c r="O26" s="25">
        <v>4</v>
      </c>
      <c r="P26" s="26">
        <v>4</v>
      </c>
    </row>
    <row r="27" spans="2:18" ht="15.75" x14ac:dyDescent="0.25">
      <c r="B27" s="98" t="s">
        <v>40</v>
      </c>
      <c r="C27" s="60" t="s">
        <v>13</v>
      </c>
      <c r="D27" s="80" t="s">
        <v>36</v>
      </c>
      <c r="E27" s="29">
        <v>4</v>
      </c>
      <c r="F27" s="81">
        <v>0</v>
      </c>
      <c r="G27" s="29">
        <v>4</v>
      </c>
      <c r="H27" s="30">
        <v>4</v>
      </c>
      <c r="I27" s="12"/>
      <c r="J27" s="38" t="s">
        <v>50</v>
      </c>
      <c r="K27" s="9" t="s">
        <v>13</v>
      </c>
      <c r="L27" s="39" t="s">
        <v>45</v>
      </c>
      <c r="M27" s="25">
        <v>4</v>
      </c>
      <c r="N27" s="25">
        <v>0</v>
      </c>
      <c r="O27" s="25">
        <v>4</v>
      </c>
      <c r="P27" s="26">
        <v>4</v>
      </c>
    </row>
    <row r="28" spans="2:18" ht="15.75" x14ac:dyDescent="0.25">
      <c r="B28" s="98"/>
      <c r="C28" s="60" t="s">
        <v>14</v>
      </c>
      <c r="D28" s="79" t="s">
        <v>11</v>
      </c>
      <c r="E28" s="29">
        <v>3</v>
      </c>
      <c r="F28" s="81">
        <v>0</v>
      </c>
      <c r="G28" s="29">
        <v>3</v>
      </c>
      <c r="H28" s="30">
        <v>4</v>
      </c>
      <c r="I28" s="12"/>
      <c r="J28" s="35"/>
      <c r="K28" s="9" t="s">
        <v>14</v>
      </c>
      <c r="L28" s="38" t="s">
        <v>11</v>
      </c>
      <c r="M28" s="29">
        <v>3</v>
      </c>
      <c r="N28" s="29">
        <v>0</v>
      </c>
      <c r="O28" s="29">
        <v>3</v>
      </c>
      <c r="P28" s="30">
        <v>4</v>
      </c>
    </row>
    <row r="29" spans="2:18" ht="15.75" x14ac:dyDescent="0.25">
      <c r="B29" s="27"/>
      <c r="C29" s="9" t="s">
        <v>14</v>
      </c>
      <c r="D29" s="15" t="s">
        <v>12</v>
      </c>
      <c r="E29" s="29">
        <v>3</v>
      </c>
      <c r="F29" s="14">
        <v>0</v>
      </c>
      <c r="G29" s="29">
        <v>3</v>
      </c>
      <c r="H29" s="30">
        <v>4</v>
      </c>
      <c r="I29" s="12"/>
      <c r="J29" s="14"/>
      <c r="K29" s="9" t="s">
        <v>14</v>
      </c>
      <c r="L29" s="28" t="s">
        <v>12</v>
      </c>
      <c r="M29" s="29">
        <v>3</v>
      </c>
      <c r="N29" s="29">
        <v>0</v>
      </c>
      <c r="O29" s="29">
        <v>3</v>
      </c>
      <c r="P29" s="30">
        <v>4</v>
      </c>
    </row>
    <row r="30" spans="2:18" ht="15.75" x14ac:dyDescent="0.25">
      <c r="B30" s="171" t="s">
        <v>3</v>
      </c>
      <c r="C30" s="172"/>
      <c r="D30" s="173"/>
      <c r="E30" s="18">
        <f>SUM(E23:E29)</f>
        <v>21</v>
      </c>
      <c r="F30" s="18">
        <f>SUM(F23:F29)</f>
        <v>0</v>
      </c>
      <c r="G30" s="18">
        <f>SUM(G23:G29)</f>
        <v>21</v>
      </c>
      <c r="H30" s="18">
        <f>SUM(H23:H29)</f>
        <v>30</v>
      </c>
      <c r="I30" s="3"/>
      <c r="J30" s="176" t="s">
        <v>3</v>
      </c>
      <c r="K30" s="177"/>
      <c r="L30" s="178"/>
      <c r="M30" s="18">
        <f>SUM(M23:M29)</f>
        <v>21</v>
      </c>
      <c r="N30" s="18">
        <f>SUM(N23:N29)</f>
        <v>0</v>
      </c>
      <c r="O30" s="18">
        <f>SUM(O23:O29)</f>
        <v>21</v>
      </c>
      <c r="P30" s="96">
        <f>SUM(P23:P29)</f>
        <v>30</v>
      </c>
    </row>
    <row r="31" spans="2:18" ht="11.25" customHeight="1" x14ac:dyDescent="0.25">
      <c r="B31" s="192"/>
      <c r="C31" s="164"/>
      <c r="D31" s="164"/>
      <c r="E31" s="164"/>
      <c r="F31" s="164"/>
      <c r="G31" s="164"/>
      <c r="H31" s="164"/>
      <c r="I31" s="4"/>
      <c r="J31" s="4"/>
      <c r="K31" s="4"/>
      <c r="L31" s="4"/>
      <c r="M31" s="4"/>
      <c r="N31" s="4"/>
      <c r="O31" s="4"/>
      <c r="P31" s="100"/>
    </row>
    <row r="32" spans="2:18" ht="15.75" x14ac:dyDescent="0.25">
      <c r="B32" s="189" t="s">
        <v>154</v>
      </c>
      <c r="C32" s="190"/>
      <c r="D32" s="190"/>
      <c r="E32" s="190"/>
      <c r="F32" s="190"/>
      <c r="G32" s="190"/>
      <c r="H32" s="190"/>
      <c r="I32" s="7"/>
      <c r="J32" s="190" t="s">
        <v>155</v>
      </c>
      <c r="K32" s="190"/>
      <c r="L32" s="190"/>
      <c r="M32" s="190"/>
      <c r="N32" s="190"/>
      <c r="O32" s="190"/>
      <c r="P32" s="191"/>
    </row>
    <row r="33" spans="2:16" ht="31.5" x14ac:dyDescent="0.25">
      <c r="B33" s="91" t="s">
        <v>7</v>
      </c>
      <c r="C33" s="18" t="s">
        <v>6</v>
      </c>
      <c r="D33" s="19" t="s">
        <v>8</v>
      </c>
      <c r="E33" s="20" t="s">
        <v>0</v>
      </c>
      <c r="F33" s="20" t="s">
        <v>1</v>
      </c>
      <c r="G33" s="20" t="s">
        <v>2</v>
      </c>
      <c r="H33" s="20" t="s">
        <v>9</v>
      </c>
      <c r="I33" s="3"/>
      <c r="J33" s="18" t="s">
        <v>7</v>
      </c>
      <c r="K33" s="18" t="s">
        <v>6</v>
      </c>
      <c r="L33" s="19" t="s">
        <v>8</v>
      </c>
      <c r="M33" s="20" t="s">
        <v>0</v>
      </c>
      <c r="N33" s="20" t="s">
        <v>1</v>
      </c>
      <c r="O33" s="20" t="s">
        <v>2</v>
      </c>
      <c r="P33" s="92" t="s">
        <v>9</v>
      </c>
    </row>
    <row r="34" spans="2:16" ht="15.75" x14ac:dyDescent="0.25">
      <c r="B34" s="59" t="s">
        <v>56</v>
      </c>
      <c r="C34" s="13" t="s">
        <v>13</v>
      </c>
      <c r="D34" s="38" t="s">
        <v>51</v>
      </c>
      <c r="E34" s="25">
        <v>3</v>
      </c>
      <c r="F34" s="25">
        <v>0</v>
      </c>
      <c r="G34" s="25">
        <v>3</v>
      </c>
      <c r="H34" s="26">
        <v>5</v>
      </c>
      <c r="I34" s="12"/>
      <c r="J34" s="34" t="s">
        <v>66</v>
      </c>
      <c r="K34" s="9" t="s">
        <v>13</v>
      </c>
      <c r="L34" s="38" t="s">
        <v>61</v>
      </c>
      <c r="M34" s="25">
        <v>3</v>
      </c>
      <c r="N34" s="25">
        <v>0</v>
      </c>
      <c r="O34" s="25">
        <v>3</v>
      </c>
      <c r="P34" s="26">
        <v>5</v>
      </c>
    </row>
    <row r="35" spans="2:16" ht="15.75" x14ac:dyDescent="0.25">
      <c r="B35" s="101" t="s">
        <v>57</v>
      </c>
      <c r="C35" s="13" t="s">
        <v>13</v>
      </c>
      <c r="D35" s="39" t="s">
        <v>52</v>
      </c>
      <c r="E35" s="25">
        <v>2</v>
      </c>
      <c r="F35" s="25">
        <v>0</v>
      </c>
      <c r="G35" s="25">
        <v>2</v>
      </c>
      <c r="H35" s="26">
        <v>5</v>
      </c>
      <c r="I35" s="12"/>
      <c r="J35" s="38" t="s">
        <v>67</v>
      </c>
      <c r="K35" s="9" t="s">
        <v>13</v>
      </c>
      <c r="L35" s="39" t="s">
        <v>62</v>
      </c>
      <c r="M35" s="25">
        <v>2</v>
      </c>
      <c r="N35" s="25">
        <v>0</v>
      </c>
      <c r="O35" s="25">
        <v>2</v>
      </c>
      <c r="P35" s="26">
        <v>5</v>
      </c>
    </row>
    <row r="36" spans="2:16" ht="15.75" x14ac:dyDescent="0.25">
      <c r="B36" s="97" t="s">
        <v>58</v>
      </c>
      <c r="C36" s="13" t="s">
        <v>13</v>
      </c>
      <c r="D36" s="38" t="s">
        <v>53</v>
      </c>
      <c r="E36" s="25">
        <v>2</v>
      </c>
      <c r="F36" s="25">
        <v>0</v>
      </c>
      <c r="G36" s="25">
        <v>2</v>
      </c>
      <c r="H36" s="26">
        <v>4</v>
      </c>
      <c r="I36" s="12"/>
      <c r="J36" s="38" t="s">
        <v>68</v>
      </c>
      <c r="K36" s="9" t="s">
        <v>13</v>
      </c>
      <c r="L36" s="38" t="s">
        <v>63</v>
      </c>
      <c r="M36" s="25">
        <v>2</v>
      </c>
      <c r="N36" s="25">
        <v>0</v>
      </c>
      <c r="O36" s="25">
        <v>2</v>
      </c>
      <c r="P36" s="26">
        <v>4</v>
      </c>
    </row>
    <row r="37" spans="2:16" ht="15.75" x14ac:dyDescent="0.25">
      <c r="B37" s="97" t="s">
        <v>59</v>
      </c>
      <c r="C37" s="13" t="s">
        <v>13</v>
      </c>
      <c r="D37" s="38" t="s">
        <v>54</v>
      </c>
      <c r="E37" s="25">
        <v>4</v>
      </c>
      <c r="F37" s="25">
        <v>0</v>
      </c>
      <c r="G37" s="25">
        <v>4</v>
      </c>
      <c r="H37" s="26">
        <v>4</v>
      </c>
      <c r="I37" s="12"/>
      <c r="J37" s="35" t="s">
        <v>69</v>
      </c>
      <c r="K37" s="9" t="s">
        <v>13</v>
      </c>
      <c r="L37" s="39" t="s">
        <v>64</v>
      </c>
      <c r="M37" s="25">
        <v>4</v>
      </c>
      <c r="N37" s="25">
        <v>0</v>
      </c>
      <c r="O37" s="25">
        <v>4</v>
      </c>
      <c r="P37" s="26">
        <v>4</v>
      </c>
    </row>
    <row r="38" spans="2:16" ht="15.75" x14ac:dyDescent="0.25">
      <c r="B38" s="97" t="s">
        <v>60</v>
      </c>
      <c r="C38" s="13" t="s">
        <v>13</v>
      </c>
      <c r="D38" s="38" t="s">
        <v>55</v>
      </c>
      <c r="E38" s="25">
        <v>4</v>
      </c>
      <c r="F38" s="25">
        <v>0</v>
      </c>
      <c r="G38" s="25">
        <v>4</v>
      </c>
      <c r="H38" s="26">
        <v>4</v>
      </c>
      <c r="I38" s="12"/>
      <c r="J38" s="38" t="s">
        <v>70</v>
      </c>
      <c r="K38" s="9" t="s">
        <v>13</v>
      </c>
      <c r="L38" s="39" t="s">
        <v>65</v>
      </c>
      <c r="M38" s="25">
        <v>4</v>
      </c>
      <c r="N38" s="25">
        <v>0</v>
      </c>
      <c r="O38" s="25">
        <v>4</v>
      </c>
      <c r="P38" s="26">
        <v>4</v>
      </c>
    </row>
    <row r="39" spans="2:16" ht="15.75" x14ac:dyDescent="0.25">
      <c r="B39" s="102"/>
      <c r="C39" s="13" t="s">
        <v>14</v>
      </c>
      <c r="D39" s="24" t="s">
        <v>11</v>
      </c>
      <c r="E39" s="25">
        <v>3</v>
      </c>
      <c r="F39" s="25">
        <v>0</v>
      </c>
      <c r="G39" s="25">
        <v>3</v>
      </c>
      <c r="H39" s="26">
        <v>4</v>
      </c>
      <c r="I39" s="12"/>
      <c r="J39" s="14"/>
      <c r="K39" s="9" t="s">
        <v>14</v>
      </c>
      <c r="L39" s="24" t="s">
        <v>11</v>
      </c>
      <c r="M39" s="25">
        <v>3</v>
      </c>
      <c r="N39" s="25">
        <v>0</v>
      </c>
      <c r="O39" s="25">
        <v>3</v>
      </c>
      <c r="P39" s="26">
        <v>4</v>
      </c>
    </row>
    <row r="40" spans="2:16" ht="15.75" x14ac:dyDescent="0.25">
      <c r="B40" s="102"/>
      <c r="C40" s="13" t="s">
        <v>142</v>
      </c>
      <c r="D40" s="38" t="s">
        <v>141</v>
      </c>
      <c r="E40" s="25">
        <v>3</v>
      </c>
      <c r="F40" s="25">
        <v>0</v>
      </c>
      <c r="G40" s="25">
        <v>3</v>
      </c>
      <c r="H40" s="26">
        <v>4</v>
      </c>
      <c r="I40" s="12"/>
      <c r="J40" s="14"/>
      <c r="K40" s="9" t="s">
        <v>142</v>
      </c>
      <c r="L40" s="38" t="s">
        <v>141</v>
      </c>
      <c r="M40" s="25">
        <v>3</v>
      </c>
      <c r="N40" s="25">
        <v>0</v>
      </c>
      <c r="O40" s="25">
        <v>3</v>
      </c>
      <c r="P40" s="26">
        <v>4</v>
      </c>
    </row>
    <row r="41" spans="2:16" ht="15.75" x14ac:dyDescent="0.25">
      <c r="B41" s="171" t="s">
        <v>3</v>
      </c>
      <c r="C41" s="172"/>
      <c r="D41" s="173"/>
      <c r="E41" s="18">
        <f>SUM(E34:E40)</f>
        <v>21</v>
      </c>
      <c r="F41" s="18">
        <f>SUM(F34:F40)</f>
        <v>0</v>
      </c>
      <c r="G41" s="18">
        <f>SUM(G34:G40)</f>
        <v>21</v>
      </c>
      <c r="H41" s="18">
        <f>SUM(H34:H40)</f>
        <v>30</v>
      </c>
      <c r="I41" s="5"/>
      <c r="J41" s="174" t="s">
        <v>3</v>
      </c>
      <c r="K41" s="172"/>
      <c r="L41" s="173"/>
      <c r="M41" s="18">
        <f>SUM(M34:M40)</f>
        <v>21</v>
      </c>
      <c r="N41" s="18">
        <f>SUM(N34:N40)</f>
        <v>0</v>
      </c>
      <c r="O41" s="18">
        <f>SUM(O34:O40)</f>
        <v>21</v>
      </c>
      <c r="P41" s="96">
        <f>SUM(P34:P40)</f>
        <v>30</v>
      </c>
    </row>
    <row r="42" spans="2:16" ht="15.75" x14ac:dyDescent="0.25">
      <c r="B42" s="9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00"/>
    </row>
    <row r="43" spans="2:16" ht="15.75" x14ac:dyDescent="0.25">
      <c r="B43" s="189" t="s">
        <v>156</v>
      </c>
      <c r="C43" s="190"/>
      <c r="D43" s="190"/>
      <c r="E43" s="190"/>
      <c r="F43" s="190"/>
      <c r="G43" s="190"/>
      <c r="H43" s="190"/>
      <c r="I43" s="7"/>
      <c r="J43" s="190" t="s">
        <v>157</v>
      </c>
      <c r="K43" s="190"/>
      <c r="L43" s="190"/>
      <c r="M43" s="190"/>
      <c r="N43" s="190"/>
      <c r="O43" s="190"/>
      <c r="P43" s="191"/>
    </row>
    <row r="44" spans="2:16" ht="31.5" x14ac:dyDescent="0.25">
      <c r="B44" s="103" t="s">
        <v>7</v>
      </c>
      <c r="C44" s="18" t="s">
        <v>6</v>
      </c>
      <c r="D44" s="19" t="s">
        <v>8</v>
      </c>
      <c r="E44" s="20" t="s">
        <v>0</v>
      </c>
      <c r="F44" s="20" t="s">
        <v>1</v>
      </c>
      <c r="G44" s="20" t="s">
        <v>2</v>
      </c>
      <c r="H44" s="20" t="s">
        <v>9</v>
      </c>
      <c r="I44" s="3"/>
      <c r="J44" s="18" t="s">
        <v>7</v>
      </c>
      <c r="K44" s="18" t="s">
        <v>6</v>
      </c>
      <c r="L44" s="19" t="s">
        <v>8</v>
      </c>
      <c r="M44" s="20" t="s">
        <v>0</v>
      </c>
      <c r="N44" s="20" t="s">
        <v>1</v>
      </c>
      <c r="O44" s="20" t="s">
        <v>2</v>
      </c>
      <c r="P44" s="92" t="s">
        <v>9</v>
      </c>
    </row>
    <row r="45" spans="2:16" s="16" customFormat="1" ht="15.75" x14ac:dyDescent="0.25">
      <c r="B45" s="104" t="s">
        <v>73</v>
      </c>
      <c r="C45" s="47" t="s">
        <v>13</v>
      </c>
      <c r="D45" s="38" t="s">
        <v>71</v>
      </c>
      <c r="E45" s="25">
        <v>4</v>
      </c>
      <c r="F45" s="25">
        <v>0</v>
      </c>
      <c r="G45" s="25">
        <v>4</v>
      </c>
      <c r="H45" s="26">
        <v>5</v>
      </c>
      <c r="I45" s="12"/>
      <c r="J45" s="35" t="s">
        <v>77</v>
      </c>
      <c r="K45" s="9" t="s">
        <v>13</v>
      </c>
      <c r="L45" s="38" t="s">
        <v>75</v>
      </c>
      <c r="M45" s="25">
        <v>4</v>
      </c>
      <c r="N45" s="25">
        <v>0</v>
      </c>
      <c r="O45" s="25">
        <v>4</v>
      </c>
      <c r="P45" s="26">
        <v>5</v>
      </c>
    </row>
    <row r="46" spans="2:16" s="16" customFormat="1" ht="15.75" x14ac:dyDescent="0.25">
      <c r="B46" s="97" t="s">
        <v>74</v>
      </c>
      <c r="C46" s="9" t="s">
        <v>13</v>
      </c>
      <c r="D46" s="38" t="s">
        <v>72</v>
      </c>
      <c r="E46" s="25">
        <v>4</v>
      </c>
      <c r="F46" s="25">
        <v>0</v>
      </c>
      <c r="G46" s="25">
        <v>4</v>
      </c>
      <c r="H46" s="26">
        <v>5</v>
      </c>
      <c r="I46" s="12"/>
      <c r="J46" s="38" t="s">
        <v>206</v>
      </c>
      <c r="K46" s="9" t="s">
        <v>13</v>
      </c>
      <c r="L46" s="38" t="s">
        <v>198</v>
      </c>
      <c r="M46" s="25">
        <v>3</v>
      </c>
      <c r="N46" s="25">
        <v>0</v>
      </c>
      <c r="O46" s="25">
        <v>3</v>
      </c>
      <c r="P46" s="26">
        <v>5</v>
      </c>
    </row>
    <row r="47" spans="2:16" s="16" customFormat="1" ht="15.75" x14ac:dyDescent="0.25">
      <c r="B47" s="97" t="s">
        <v>174</v>
      </c>
      <c r="C47" s="9" t="s">
        <v>13</v>
      </c>
      <c r="D47" s="38" t="s">
        <v>168</v>
      </c>
      <c r="E47" s="25">
        <v>3</v>
      </c>
      <c r="F47" s="25">
        <v>0</v>
      </c>
      <c r="G47" s="25">
        <v>3</v>
      </c>
      <c r="H47" s="26">
        <v>5</v>
      </c>
      <c r="I47" s="12"/>
      <c r="J47" s="38" t="s">
        <v>78</v>
      </c>
      <c r="K47" s="9" t="s">
        <v>13</v>
      </c>
      <c r="L47" s="38" t="s">
        <v>76</v>
      </c>
      <c r="M47" s="25">
        <v>4</v>
      </c>
      <c r="N47" s="25">
        <v>0</v>
      </c>
      <c r="O47" s="25">
        <v>4</v>
      </c>
      <c r="P47" s="26">
        <v>5</v>
      </c>
    </row>
    <row r="48" spans="2:16" s="16" customFormat="1" ht="15.75" x14ac:dyDescent="0.25">
      <c r="B48" s="97"/>
      <c r="C48" s="9" t="s">
        <v>14</v>
      </c>
      <c r="D48" s="35" t="s">
        <v>11</v>
      </c>
      <c r="E48" s="25">
        <v>3</v>
      </c>
      <c r="F48" s="25">
        <v>0</v>
      </c>
      <c r="G48" s="25">
        <v>3</v>
      </c>
      <c r="H48" s="26">
        <v>5</v>
      </c>
      <c r="I48" s="12"/>
      <c r="J48" s="35"/>
      <c r="K48" s="9" t="s">
        <v>14</v>
      </c>
      <c r="L48" s="35" t="s">
        <v>11</v>
      </c>
      <c r="M48" s="25">
        <v>3</v>
      </c>
      <c r="N48" s="25">
        <v>0</v>
      </c>
      <c r="O48" s="25">
        <v>3</v>
      </c>
      <c r="P48" s="26">
        <v>5</v>
      </c>
    </row>
    <row r="49" spans="2:16" s="16" customFormat="1" ht="15.75" x14ac:dyDescent="0.25">
      <c r="B49" s="102"/>
      <c r="C49" s="9" t="s">
        <v>14</v>
      </c>
      <c r="D49" s="28" t="s">
        <v>12</v>
      </c>
      <c r="E49" s="25">
        <v>3</v>
      </c>
      <c r="F49" s="25">
        <v>0</v>
      </c>
      <c r="G49" s="25">
        <v>3</v>
      </c>
      <c r="H49" s="26">
        <v>5</v>
      </c>
      <c r="I49" s="12"/>
      <c r="J49" s="14"/>
      <c r="K49" s="9" t="s">
        <v>14</v>
      </c>
      <c r="L49" s="28" t="s">
        <v>12</v>
      </c>
      <c r="M49" s="25">
        <v>3</v>
      </c>
      <c r="N49" s="25">
        <v>0</v>
      </c>
      <c r="O49" s="25">
        <v>3</v>
      </c>
      <c r="P49" s="26">
        <v>5</v>
      </c>
    </row>
    <row r="50" spans="2:16" s="16" customFormat="1" ht="15.75" x14ac:dyDescent="0.25">
      <c r="B50" s="102"/>
      <c r="C50" s="9" t="s">
        <v>14</v>
      </c>
      <c r="D50" s="24" t="s">
        <v>17</v>
      </c>
      <c r="E50" s="25">
        <v>3</v>
      </c>
      <c r="F50" s="25">
        <v>0</v>
      </c>
      <c r="G50" s="25">
        <v>3</v>
      </c>
      <c r="H50" s="26">
        <v>5</v>
      </c>
      <c r="I50" s="3"/>
      <c r="J50" s="14"/>
      <c r="K50" s="9" t="s">
        <v>14</v>
      </c>
      <c r="L50" s="24" t="s">
        <v>17</v>
      </c>
      <c r="M50" s="25">
        <v>3</v>
      </c>
      <c r="N50" s="25">
        <v>0</v>
      </c>
      <c r="O50" s="25">
        <v>3</v>
      </c>
      <c r="P50" s="26">
        <v>5</v>
      </c>
    </row>
    <row r="51" spans="2:16" ht="15.75" x14ac:dyDescent="0.25">
      <c r="B51" s="171" t="s">
        <v>3</v>
      </c>
      <c r="C51" s="172"/>
      <c r="D51" s="173"/>
      <c r="E51" s="18">
        <f>SUM(E44:E50)</f>
        <v>20</v>
      </c>
      <c r="F51" s="18">
        <f>SUM(F44:F50)</f>
        <v>0</v>
      </c>
      <c r="G51" s="18">
        <f>SUM(G44:G50)</f>
        <v>20</v>
      </c>
      <c r="H51" s="18">
        <f>SUM(H44:H50)</f>
        <v>30</v>
      </c>
      <c r="I51" s="5"/>
      <c r="J51" s="174" t="s">
        <v>3</v>
      </c>
      <c r="K51" s="172"/>
      <c r="L51" s="173"/>
      <c r="M51" s="18">
        <f>SUM(M45:M50)</f>
        <v>20</v>
      </c>
      <c r="N51" s="18">
        <f>SUM(N45:N50)</f>
        <v>0</v>
      </c>
      <c r="O51" s="18">
        <f>SUM(O45:O50)</f>
        <v>20</v>
      </c>
      <c r="P51" s="96">
        <f>SUM(P45:P50)</f>
        <v>30</v>
      </c>
    </row>
    <row r="52" spans="2:16" ht="69" customHeight="1" x14ac:dyDescent="0.25">
      <c r="B52" s="161" t="s">
        <v>204</v>
      </c>
      <c r="C52" s="162"/>
      <c r="D52" s="162"/>
      <c r="E52" s="162"/>
      <c r="F52" s="162"/>
      <c r="G52" s="162"/>
      <c r="H52" s="162"/>
      <c r="I52" s="122"/>
      <c r="J52" s="168" t="s">
        <v>207</v>
      </c>
      <c r="K52" s="169"/>
      <c r="L52" s="169"/>
      <c r="M52" s="169"/>
      <c r="N52" s="169"/>
      <c r="O52" s="169"/>
      <c r="P52" s="170"/>
    </row>
    <row r="53" spans="2:16" ht="27" customHeight="1" x14ac:dyDescent="0.25">
      <c r="B53" s="165" t="s">
        <v>196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0.5" customHeight="1" x14ac:dyDescent="0.25">
      <c r="B54" s="105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106"/>
    </row>
    <row r="55" spans="2:16" ht="15.75" x14ac:dyDescent="0.25">
      <c r="B55" s="147" t="s">
        <v>152</v>
      </c>
      <c r="C55" s="145"/>
      <c r="D55" s="145"/>
      <c r="E55" s="145"/>
      <c r="F55" s="145"/>
      <c r="G55" s="145"/>
      <c r="H55" s="145"/>
      <c r="I55" s="83"/>
      <c r="J55" s="145" t="s">
        <v>153</v>
      </c>
      <c r="K55" s="145"/>
      <c r="L55" s="145"/>
      <c r="M55" s="145"/>
      <c r="N55" s="145"/>
      <c r="O55" s="145"/>
      <c r="P55" s="146"/>
    </row>
    <row r="56" spans="2:16" ht="31.5" x14ac:dyDescent="0.25">
      <c r="B56" s="107" t="s">
        <v>7</v>
      </c>
      <c r="C56" s="51" t="s">
        <v>6</v>
      </c>
      <c r="D56" s="52" t="s">
        <v>8</v>
      </c>
      <c r="E56" s="20" t="s">
        <v>0</v>
      </c>
      <c r="F56" s="20" t="s">
        <v>1</v>
      </c>
      <c r="G56" s="20" t="s">
        <v>2</v>
      </c>
      <c r="H56" s="20" t="s">
        <v>9</v>
      </c>
      <c r="I56" s="83"/>
      <c r="J56" s="51" t="s">
        <v>7</v>
      </c>
      <c r="K56" s="21" t="s">
        <v>6</v>
      </c>
      <c r="L56" s="22" t="s">
        <v>8</v>
      </c>
      <c r="M56" s="20" t="s">
        <v>0</v>
      </c>
      <c r="N56" s="20" t="s">
        <v>1</v>
      </c>
      <c r="O56" s="20" t="s">
        <v>2</v>
      </c>
      <c r="P56" s="92" t="s">
        <v>9</v>
      </c>
    </row>
    <row r="57" spans="2:16" ht="15.75" x14ac:dyDescent="0.25">
      <c r="B57" s="93" t="s">
        <v>84</v>
      </c>
      <c r="C57" s="17" t="s">
        <v>14</v>
      </c>
      <c r="D57" s="1" t="s">
        <v>79</v>
      </c>
      <c r="E57" s="46">
        <v>3</v>
      </c>
      <c r="F57" s="31">
        <v>0</v>
      </c>
      <c r="G57" s="31">
        <v>3</v>
      </c>
      <c r="H57" s="32">
        <v>4</v>
      </c>
      <c r="I57" s="33"/>
      <c r="J57" s="49" t="s">
        <v>96</v>
      </c>
      <c r="K57" s="48" t="s">
        <v>14</v>
      </c>
      <c r="L57" s="38" t="s">
        <v>90</v>
      </c>
      <c r="M57" s="43">
        <v>3</v>
      </c>
      <c r="N57" s="17">
        <v>0</v>
      </c>
      <c r="O57" s="31">
        <v>3</v>
      </c>
      <c r="P57" s="32">
        <v>4</v>
      </c>
    </row>
    <row r="58" spans="2:16" s="16" customFormat="1" ht="15.75" x14ac:dyDescent="0.25">
      <c r="B58" s="93" t="s">
        <v>85</v>
      </c>
      <c r="C58" s="17" t="s">
        <v>14</v>
      </c>
      <c r="D58" s="1" t="s">
        <v>80</v>
      </c>
      <c r="E58" s="46">
        <v>3</v>
      </c>
      <c r="F58" s="31">
        <v>0</v>
      </c>
      <c r="G58" s="31">
        <v>3</v>
      </c>
      <c r="H58" s="32">
        <v>4</v>
      </c>
      <c r="I58" s="33"/>
      <c r="J58" s="58" t="s">
        <v>97</v>
      </c>
      <c r="K58" s="17" t="s">
        <v>14</v>
      </c>
      <c r="L58" s="38" t="s">
        <v>91</v>
      </c>
      <c r="M58" s="43">
        <v>3</v>
      </c>
      <c r="N58" s="31">
        <v>0</v>
      </c>
      <c r="O58" s="31">
        <v>3</v>
      </c>
      <c r="P58" s="32">
        <v>4</v>
      </c>
    </row>
    <row r="59" spans="2:16" s="16" customFormat="1" ht="15.75" x14ac:dyDescent="0.25">
      <c r="B59" s="93" t="s">
        <v>86</v>
      </c>
      <c r="C59" s="17" t="s">
        <v>14</v>
      </c>
      <c r="D59" s="1" t="s">
        <v>81</v>
      </c>
      <c r="E59" s="46">
        <v>3</v>
      </c>
      <c r="F59" s="31">
        <v>0</v>
      </c>
      <c r="G59" s="31">
        <v>3</v>
      </c>
      <c r="H59" s="32">
        <v>4</v>
      </c>
      <c r="I59" s="33"/>
      <c r="J59" s="42" t="s">
        <v>98</v>
      </c>
      <c r="K59" s="17" t="s">
        <v>14</v>
      </c>
      <c r="L59" s="35" t="s">
        <v>92</v>
      </c>
      <c r="M59" s="71">
        <v>3</v>
      </c>
      <c r="N59" s="31">
        <v>0</v>
      </c>
      <c r="O59" s="31">
        <v>3</v>
      </c>
      <c r="P59" s="32">
        <v>4</v>
      </c>
    </row>
    <row r="60" spans="2:16" s="16" customFormat="1" ht="15.75" x14ac:dyDescent="0.25">
      <c r="B60" s="94" t="s">
        <v>87</v>
      </c>
      <c r="C60" s="17" t="s">
        <v>14</v>
      </c>
      <c r="D60" s="1" t="s">
        <v>184</v>
      </c>
      <c r="E60" s="46">
        <v>3</v>
      </c>
      <c r="F60" s="31">
        <v>0</v>
      </c>
      <c r="G60" s="31">
        <v>3</v>
      </c>
      <c r="H60" s="32">
        <v>4</v>
      </c>
      <c r="I60" s="33"/>
      <c r="J60" s="38" t="s">
        <v>99</v>
      </c>
      <c r="K60" s="17" t="s">
        <v>14</v>
      </c>
      <c r="L60" s="38" t="s">
        <v>93</v>
      </c>
      <c r="M60" s="43">
        <v>3</v>
      </c>
      <c r="N60" s="31">
        <v>0</v>
      </c>
      <c r="O60" s="31">
        <v>3</v>
      </c>
      <c r="P60" s="32">
        <v>4</v>
      </c>
    </row>
    <row r="61" spans="2:16" s="16" customFormat="1" ht="15.75" x14ac:dyDescent="0.25">
      <c r="B61" s="93" t="s">
        <v>88</v>
      </c>
      <c r="C61" s="17" t="s">
        <v>14</v>
      </c>
      <c r="D61" s="1" t="s">
        <v>82</v>
      </c>
      <c r="E61" s="46">
        <v>3</v>
      </c>
      <c r="F61" s="31">
        <v>0</v>
      </c>
      <c r="G61" s="31">
        <v>3</v>
      </c>
      <c r="H61" s="32">
        <v>4</v>
      </c>
      <c r="I61" s="33"/>
      <c r="J61" s="38" t="s">
        <v>100</v>
      </c>
      <c r="K61" s="17" t="s">
        <v>14</v>
      </c>
      <c r="L61" s="38" t="s">
        <v>94</v>
      </c>
      <c r="M61" s="43">
        <v>3</v>
      </c>
      <c r="N61" s="31">
        <v>0</v>
      </c>
      <c r="O61" s="31">
        <v>3</v>
      </c>
      <c r="P61" s="32">
        <v>4</v>
      </c>
    </row>
    <row r="62" spans="2:16" s="16" customFormat="1" ht="15.75" x14ac:dyDescent="0.25">
      <c r="B62" s="93" t="s">
        <v>89</v>
      </c>
      <c r="C62" s="17" t="s">
        <v>14</v>
      </c>
      <c r="D62" s="1" t="s">
        <v>83</v>
      </c>
      <c r="E62" s="46">
        <v>3</v>
      </c>
      <c r="F62" s="31">
        <v>0</v>
      </c>
      <c r="G62" s="31">
        <v>3</v>
      </c>
      <c r="H62" s="32">
        <v>4</v>
      </c>
      <c r="I62" s="33"/>
      <c r="J62" s="38" t="s">
        <v>101</v>
      </c>
      <c r="K62" s="17" t="s">
        <v>14</v>
      </c>
      <c r="L62" s="41" t="s">
        <v>95</v>
      </c>
      <c r="M62" s="43">
        <v>3</v>
      </c>
      <c r="N62" s="31">
        <v>0</v>
      </c>
      <c r="O62" s="31">
        <v>3</v>
      </c>
      <c r="P62" s="32">
        <v>4</v>
      </c>
    </row>
    <row r="63" spans="2:16" s="16" customFormat="1" ht="15.75" x14ac:dyDescent="0.25">
      <c r="B63" s="108" t="s">
        <v>139</v>
      </c>
      <c r="C63" s="17" t="s">
        <v>14</v>
      </c>
      <c r="D63" s="1" t="s">
        <v>158</v>
      </c>
      <c r="E63" s="46">
        <v>3</v>
      </c>
      <c r="F63" s="31">
        <v>0</v>
      </c>
      <c r="G63" s="31">
        <v>3</v>
      </c>
      <c r="H63" s="32">
        <v>4</v>
      </c>
      <c r="I63" s="33"/>
      <c r="J63" s="38" t="s">
        <v>140</v>
      </c>
      <c r="K63" s="17" t="s">
        <v>14</v>
      </c>
      <c r="L63" s="41" t="s">
        <v>159</v>
      </c>
      <c r="M63" s="43">
        <v>3</v>
      </c>
      <c r="N63" s="31">
        <v>0</v>
      </c>
      <c r="O63" s="31">
        <v>3</v>
      </c>
      <c r="P63" s="32">
        <v>4</v>
      </c>
    </row>
    <row r="64" spans="2:16" ht="15.75" customHeight="1" x14ac:dyDescent="0.25">
      <c r="B64" s="148" t="s">
        <v>154</v>
      </c>
      <c r="C64" s="149"/>
      <c r="D64" s="149"/>
      <c r="E64" s="150"/>
      <c r="F64" s="150"/>
      <c r="G64" s="150"/>
      <c r="H64" s="150"/>
      <c r="I64" s="83"/>
      <c r="J64" s="149" t="s">
        <v>155</v>
      </c>
      <c r="K64" s="149"/>
      <c r="L64" s="149"/>
      <c r="M64" s="149"/>
      <c r="N64" s="149"/>
      <c r="O64" s="149"/>
      <c r="P64" s="151"/>
    </row>
    <row r="65" spans="2:17" ht="31.5" x14ac:dyDescent="0.25">
      <c r="B65" s="107" t="s">
        <v>7</v>
      </c>
      <c r="C65" s="21" t="s">
        <v>6</v>
      </c>
      <c r="D65" s="52" t="s">
        <v>8</v>
      </c>
      <c r="E65" s="20" t="s">
        <v>0</v>
      </c>
      <c r="F65" s="20" t="s">
        <v>1</v>
      </c>
      <c r="G65" s="20" t="s">
        <v>2</v>
      </c>
      <c r="H65" s="20" t="s">
        <v>9</v>
      </c>
      <c r="I65" s="45"/>
      <c r="J65" s="51" t="s">
        <v>7</v>
      </c>
      <c r="K65" s="21" t="s">
        <v>6</v>
      </c>
      <c r="L65" s="52" t="s">
        <v>8</v>
      </c>
      <c r="M65" s="20" t="s">
        <v>0</v>
      </c>
      <c r="N65" s="20" t="s">
        <v>1</v>
      </c>
      <c r="O65" s="20" t="s">
        <v>2</v>
      </c>
      <c r="P65" s="92" t="s">
        <v>9</v>
      </c>
    </row>
    <row r="66" spans="2:17" ht="15.75" x14ac:dyDescent="0.25">
      <c r="B66" s="104" t="s">
        <v>108</v>
      </c>
      <c r="C66" s="53" t="s">
        <v>14</v>
      </c>
      <c r="D66" s="40" t="s">
        <v>102</v>
      </c>
      <c r="E66" s="46">
        <v>3</v>
      </c>
      <c r="F66" s="31">
        <v>0</v>
      </c>
      <c r="G66" s="31">
        <v>3</v>
      </c>
      <c r="H66" s="32">
        <v>4</v>
      </c>
      <c r="I66" s="54"/>
      <c r="J66" s="49" t="s">
        <v>118</v>
      </c>
      <c r="K66" s="53" t="s">
        <v>14</v>
      </c>
      <c r="L66" s="40" t="s">
        <v>113</v>
      </c>
      <c r="M66" s="43">
        <v>3</v>
      </c>
      <c r="N66" s="17">
        <v>0</v>
      </c>
      <c r="O66" s="31">
        <v>3</v>
      </c>
      <c r="P66" s="32">
        <v>4</v>
      </c>
    </row>
    <row r="67" spans="2:17" s="16" customFormat="1" ht="15.75" x14ac:dyDescent="0.25">
      <c r="B67" s="104" t="s">
        <v>109</v>
      </c>
      <c r="C67" s="53" t="s">
        <v>14</v>
      </c>
      <c r="D67" s="40" t="s">
        <v>103</v>
      </c>
      <c r="E67" s="46">
        <v>3</v>
      </c>
      <c r="F67" s="31">
        <v>0</v>
      </c>
      <c r="G67" s="31">
        <v>3</v>
      </c>
      <c r="H67" s="32">
        <v>4</v>
      </c>
      <c r="I67" s="54"/>
      <c r="J67" s="49" t="s">
        <v>119</v>
      </c>
      <c r="K67" s="53" t="s">
        <v>14</v>
      </c>
      <c r="L67" s="40" t="s">
        <v>114</v>
      </c>
      <c r="M67" s="43">
        <v>3</v>
      </c>
      <c r="N67" s="31">
        <v>0</v>
      </c>
      <c r="O67" s="31">
        <v>3</v>
      </c>
      <c r="P67" s="32">
        <v>4</v>
      </c>
      <c r="Q67" s="23"/>
    </row>
    <row r="68" spans="2:17" s="16" customFormat="1" ht="15.75" x14ac:dyDescent="0.25">
      <c r="B68" s="104" t="s">
        <v>110</v>
      </c>
      <c r="C68" s="53" t="s">
        <v>14</v>
      </c>
      <c r="D68" s="40" t="s">
        <v>104</v>
      </c>
      <c r="E68" s="46">
        <v>3</v>
      </c>
      <c r="F68" s="31">
        <v>0</v>
      </c>
      <c r="G68" s="31">
        <v>3</v>
      </c>
      <c r="H68" s="32">
        <v>4</v>
      </c>
      <c r="I68" s="54"/>
      <c r="J68" s="49" t="s">
        <v>120</v>
      </c>
      <c r="K68" s="17" t="s">
        <v>14</v>
      </c>
      <c r="L68" s="40" t="s">
        <v>115</v>
      </c>
      <c r="M68" s="43">
        <v>3</v>
      </c>
      <c r="N68" s="31">
        <v>0</v>
      </c>
      <c r="O68" s="31">
        <v>3</v>
      </c>
      <c r="P68" s="32">
        <v>4</v>
      </c>
      <c r="Q68" s="23"/>
    </row>
    <row r="69" spans="2:17" s="16" customFormat="1" ht="15.75" x14ac:dyDescent="0.25">
      <c r="B69" s="104" t="s">
        <v>111</v>
      </c>
      <c r="C69" s="53" t="s">
        <v>14</v>
      </c>
      <c r="D69" s="118" t="s">
        <v>106</v>
      </c>
      <c r="E69" s="46">
        <v>3</v>
      </c>
      <c r="F69" s="31">
        <v>0</v>
      </c>
      <c r="G69" s="31">
        <v>3</v>
      </c>
      <c r="H69" s="32">
        <v>4</v>
      </c>
      <c r="I69" s="55"/>
      <c r="J69" s="49" t="s">
        <v>121</v>
      </c>
      <c r="K69" s="17" t="s">
        <v>14</v>
      </c>
      <c r="L69" s="40" t="s">
        <v>116</v>
      </c>
      <c r="M69" s="43">
        <v>3</v>
      </c>
      <c r="N69" s="31">
        <v>0</v>
      </c>
      <c r="O69" s="31">
        <v>3</v>
      </c>
      <c r="P69" s="32">
        <v>4</v>
      </c>
      <c r="Q69" s="23"/>
    </row>
    <row r="70" spans="2:17" s="16" customFormat="1" ht="16.5" customHeight="1" x14ac:dyDescent="0.25">
      <c r="B70" s="117" t="s">
        <v>112</v>
      </c>
      <c r="C70" s="62" t="s">
        <v>14</v>
      </c>
      <c r="D70" s="118" t="s">
        <v>107</v>
      </c>
      <c r="E70" s="63">
        <v>3</v>
      </c>
      <c r="F70" s="64">
        <v>0</v>
      </c>
      <c r="G70" s="64">
        <v>3</v>
      </c>
      <c r="H70" s="65">
        <v>4</v>
      </c>
      <c r="I70" s="69"/>
      <c r="J70" s="67" t="s">
        <v>122</v>
      </c>
      <c r="K70" s="60" t="s">
        <v>14</v>
      </c>
      <c r="L70" s="68" t="s">
        <v>138</v>
      </c>
      <c r="M70" s="72">
        <v>3</v>
      </c>
      <c r="N70" s="64">
        <v>0</v>
      </c>
      <c r="O70" s="64">
        <v>3</v>
      </c>
      <c r="P70" s="65">
        <v>4</v>
      </c>
      <c r="Q70" s="23"/>
    </row>
    <row r="71" spans="2:17" s="16" customFormat="1" ht="16.5" customHeight="1" x14ac:dyDescent="0.25">
      <c r="B71" s="117" t="s">
        <v>180</v>
      </c>
      <c r="C71" s="62" t="s">
        <v>14</v>
      </c>
      <c r="D71" s="118" t="s">
        <v>182</v>
      </c>
      <c r="E71" s="63">
        <v>3</v>
      </c>
      <c r="F71" s="64">
        <v>0</v>
      </c>
      <c r="G71" s="64">
        <v>3</v>
      </c>
      <c r="H71" s="65">
        <v>4</v>
      </c>
      <c r="I71" s="69"/>
      <c r="J71" s="67" t="s">
        <v>123</v>
      </c>
      <c r="K71" s="60" t="s">
        <v>14</v>
      </c>
      <c r="L71" s="40" t="s">
        <v>117</v>
      </c>
      <c r="M71" s="72">
        <v>3</v>
      </c>
      <c r="N71" s="64">
        <v>0</v>
      </c>
      <c r="O71" s="64">
        <v>3</v>
      </c>
      <c r="P71" s="65">
        <v>4</v>
      </c>
      <c r="Q71" s="23"/>
    </row>
    <row r="72" spans="2:17" s="16" customFormat="1" ht="16.5" customHeight="1" x14ac:dyDescent="0.25">
      <c r="B72" s="117" t="s">
        <v>185</v>
      </c>
      <c r="C72" s="62" t="s">
        <v>14</v>
      </c>
      <c r="D72" s="38" t="s">
        <v>176</v>
      </c>
      <c r="E72" s="63">
        <v>3</v>
      </c>
      <c r="F72" s="64">
        <v>0</v>
      </c>
      <c r="G72" s="64">
        <v>3</v>
      </c>
      <c r="H72" s="65">
        <v>4</v>
      </c>
      <c r="I72" s="69"/>
      <c r="J72" s="128"/>
      <c r="K72" s="129"/>
      <c r="L72" s="127"/>
      <c r="M72" s="130"/>
      <c r="N72" s="131"/>
      <c r="O72" s="131"/>
      <c r="P72" s="132"/>
      <c r="Q72" s="23"/>
    </row>
    <row r="73" spans="2:17" s="16" customFormat="1" ht="31.5" customHeight="1" x14ac:dyDescent="0.25">
      <c r="B73" s="163" t="s">
        <v>203</v>
      </c>
      <c r="C73" s="164"/>
      <c r="D73" s="164"/>
      <c r="E73" s="164"/>
      <c r="F73" s="164"/>
      <c r="G73" s="164"/>
      <c r="H73" s="164"/>
      <c r="I73" s="133"/>
      <c r="J73" s="134"/>
      <c r="K73" s="135"/>
      <c r="L73" s="136" t="s">
        <v>181</v>
      </c>
      <c r="M73" s="137"/>
      <c r="N73" s="138"/>
      <c r="O73" s="138"/>
      <c r="P73" s="139"/>
      <c r="Q73" s="23"/>
    </row>
    <row r="74" spans="2:17" ht="15.75" x14ac:dyDescent="0.25">
      <c r="B74" s="147" t="s">
        <v>156</v>
      </c>
      <c r="C74" s="145"/>
      <c r="D74" s="145"/>
      <c r="E74" s="145"/>
      <c r="F74" s="145"/>
      <c r="G74" s="145"/>
      <c r="H74" s="145"/>
      <c r="I74" s="82"/>
      <c r="J74" s="145" t="s">
        <v>157</v>
      </c>
      <c r="K74" s="145"/>
      <c r="L74" s="145"/>
      <c r="M74" s="145"/>
      <c r="N74" s="145"/>
      <c r="O74" s="145"/>
      <c r="P74" s="146"/>
    </row>
    <row r="75" spans="2:17" ht="31.5" x14ac:dyDescent="0.25">
      <c r="B75" s="109" t="s">
        <v>7</v>
      </c>
      <c r="C75" s="44" t="s">
        <v>6</v>
      </c>
      <c r="D75" s="50" t="s">
        <v>8</v>
      </c>
      <c r="E75" s="57" t="s">
        <v>0</v>
      </c>
      <c r="F75" s="57" t="s">
        <v>1</v>
      </c>
      <c r="G75" s="57" t="s">
        <v>2</v>
      </c>
      <c r="H75" s="57" t="s">
        <v>9</v>
      </c>
      <c r="I75" s="6"/>
      <c r="J75" s="56" t="s">
        <v>7</v>
      </c>
      <c r="K75" s="44" t="s">
        <v>6</v>
      </c>
      <c r="L75" s="50" t="s">
        <v>8</v>
      </c>
      <c r="M75" s="57" t="s">
        <v>0</v>
      </c>
      <c r="N75" s="57" t="s">
        <v>1</v>
      </c>
      <c r="O75" s="57" t="s">
        <v>2</v>
      </c>
      <c r="P75" s="110" t="s">
        <v>9</v>
      </c>
    </row>
    <row r="76" spans="2:17" s="16" customFormat="1" ht="15.75" customHeight="1" x14ac:dyDescent="0.25">
      <c r="B76" s="104" t="s">
        <v>128</v>
      </c>
      <c r="C76" s="53" t="s">
        <v>14</v>
      </c>
      <c r="D76" s="40" t="s">
        <v>124</v>
      </c>
      <c r="E76" s="66">
        <v>3</v>
      </c>
      <c r="F76" s="66">
        <v>0</v>
      </c>
      <c r="G76" s="66">
        <v>3</v>
      </c>
      <c r="H76" s="66">
        <v>5</v>
      </c>
      <c r="I76" s="5"/>
      <c r="J76" s="49" t="s">
        <v>135</v>
      </c>
      <c r="K76" s="53" t="s">
        <v>14</v>
      </c>
      <c r="L76" s="40" t="s">
        <v>132</v>
      </c>
      <c r="M76" s="66">
        <v>3</v>
      </c>
      <c r="N76" s="66">
        <v>0</v>
      </c>
      <c r="O76" s="66">
        <v>3</v>
      </c>
      <c r="P76" s="111">
        <v>5</v>
      </c>
    </row>
    <row r="77" spans="2:17" s="16" customFormat="1" ht="15.75" customHeight="1" x14ac:dyDescent="0.25">
      <c r="B77" s="104" t="s">
        <v>129</v>
      </c>
      <c r="C77" s="48" t="s">
        <v>14</v>
      </c>
      <c r="D77" s="40" t="s">
        <v>125</v>
      </c>
      <c r="E77" s="66">
        <v>3</v>
      </c>
      <c r="F77" s="66">
        <v>0</v>
      </c>
      <c r="G77" s="66">
        <v>3</v>
      </c>
      <c r="H77" s="66">
        <v>5</v>
      </c>
      <c r="I77" s="5"/>
      <c r="J77" s="49" t="s">
        <v>136</v>
      </c>
      <c r="K77" s="53" t="s">
        <v>14</v>
      </c>
      <c r="L77" s="40" t="s">
        <v>133</v>
      </c>
      <c r="M77" s="66">
        <v>3</v>
      </c>
      <c r="N77" s="66">
        <v>0</v>
      </c>
      <c r="O77" s="66">
        <v>3</v>
      </c>
      <c r="P77" s="111">
        <v>5</v>
      </c>
    </row>
    <row r="78" spans="2:17" s="16" customFormat="1" ht="15.75" x14ac:dyDescent="0.25">
      <c r="B78" s="104" t="s">
        <v>130</v>
      </c>
      <c r="C78" s="48" t="s">
        <v>14</v>
      </c>
      <c r="D78" s="40" t="s">
        <v>126</v>
      </c>
      <c r="E78" s="66">
        <v>3</v>
      </c>
      <c r="F78" s="66">
        <v>0</v>
      </c>
      <c r="G78" s="66">
        <v>3</v>
      </c>
      <c r="H78" s="66">
        <v>5</v>
      </c>
      <c r="I78" s="5"/>
      <c r="J78" s="49" t="s">
        <v>137</v>
      </c>
      <c r="K78" s="53" t="s">
        <v>14</v>
      </c>
      <c r="L78" s="40" t="s">
        <v>134</v>
      </c>
      <c r="M78" s="66">
        <v>3</v>
      </c>
      <c r="N78" s="70">
        <v>0</v>
      </c>
      <c r="O78" s="66">
        <v>3</v>
      </c>
      <c r="P78" s="111">
        <v>5</v>
      </c>
    </row>
    <row r="79" spans="2:17" s="16" customFormat="1" ht="15.75" x14ac:dyDescent="0.25">
      <c r="B79" s="104" t="s">
        <v>131</v>
      </c>
      <c r="C79" s="53" t="s">
        <v>14</v>
      </c>
      <c r="D79" s="38" t="s">
        <v>127</v>
      </c>
      <c r="E79" s="66">
        <v>3</v>
      </c>
      <c r="F79" s="66">
        <v>0</v>
      </c>
      <c r="G79" s="66">
        <v>3</v>
      </c>
      <c r="H79" s="66">
        <v>5</v>
      </c>
      <c r="I79" s="5"/>
      <c r="J79" s="49" t="s">
        <v>175</v>
      </c>
      <c r="K79" s="53" t="s">
        <v>14</v>
      </c>
      <c r="L79" s="38" t="s">
        <v>105</v>
      </c>
      <c r="M79" s="70">
        <v>3</v>
      </c>
      <c r="N79" s="66">
        <v>0</v>
      </c>
      <c r="O79" s="70">
        <v>3</v>
      </c>
      <c r="P79" s="111">
        <v>5</v>
      </c>
    </row>
    <row r="80" spans="2:17" s="16" customFormat="1" ht="15.75" x14ac:dyDescent="0.25">
      <c r="B80" s="104" t="s">
        <v>183</v>
      </c>
      <c r="C80" s="53" t="s">
        <v>14</v>
      </c>
      <c r="D80" s="61" t="s">
        <v>169</v>
      </c>
      <c r="E80" s="66">
        <v>3</v>
      </c>
      <c r="F80" s="66">
        <v>0</v>
      </c>
      <c r="G80" s="66">
        <v>3</v>
      </c>
      <c r="H80" s="66">
        <v>5</v>
      </c>
      <c r="I80" s="5"/>
      <c r="J80" s="49" t="s">
        <v>187</v>
      </c>
      <c r="K80" s="53" t="s">
        <v>14</v>
      </c>
      <c r="L80" s="40" t="s">
        <v>199</v>
      </c>
      <c r="M80" s="66">
        <v>3</v>
      </c>
      <c r="N80" s="66">
        <v>0</v>
      </c>
      <c r="O80" s="66">
        <v>3</v>
      </c>
      <c r="P80" s="111">
        <v>5</v>
      </c>
    </row>
    <row r="81" spans="2:16" s="16" customFormat="1" ht="15.75" x14ac:dyDescent="0.25">
      <c r="B81" s="104" t="s">
        <v>186</v>
      </c>
      <c r="C81" s="119" t="s">
        <v>14</v>
      </c>
      <c r="D81" s="38" t="s">
        <v>170</v>
      </c>
      <c r="E81" s="120">
        <v>3</v>
      </c>
      <c r="F81" s="120">
        <v>0</v>
      </c>
      <c r="G81" s="120">
        <v>3</v>
      </c>
      <c r="H81" s="120">
        <v>5</v>
      </c>
      <c r="I81" s="5"/>
      <c r="J81" s="49" t="s">
        <v>188</v>
      </c>
      <c r="K81" s="119" t="s">
        <v>14</v>
      </c>
      <c r="L81" s="40" t="s">
        <v>192</v>
      </c>
      <c r="M81" s="120">
        <v>3</v>
      </c>
      <c r="N81" s="120">
        <v>0</v>
      </c>
      <c r="O81" s="120">
        <v>3</v>
      </c>
      <c r="P81" s="121">
        <v>5</v>
      </c>
    </row>
    <row r="82" spans="2:16" s="16" customFormat="1" ht="15.75" x14ac:dyDescent="0.25">
      <c r="B82" s="104" t="s">
        <v>189</v>
      </c>
      <c r="C82" s="119" t="s">
        <v>14</v>
      </c>
      <c r="D82" s="118" t="s">
        <v>179</v>
      </c>
      <c r="E82" s="120">
        <v>3</v>
      </c>
      <c r="F82" s="120">
        <v>0</v>
      </c>
      <c r="G82" s="120">
        <v>3</v>
      </c>
      <c r="H82" s="120">
        <v>5</v>
      </c>
      <c r="I82" s="5"/>
      <c r="J82" s="49" t="s">
        <v>191</v>
      </c>
      <c r="K82" s="119" t="s">
        <v>14</v>
      </c>
      <c r="L82" s="40" t="s">
        <v>171</v>
      </c>
      <c r="M82" s="120">
        <v>3</v>
      </c>
      <c r="N82" s="120">
        <v>0</v>
      </c>
      <c r="O82" s="120">
        <v>3</v>
      </c>
      <c r="P82" s="121">
        <v>5</v>
      </c>
    </row>
    <row r="83" spans="2:16" s="16" customFormat="1" ht="16.5" thickBot="1" x14ac:dyDescent="0.3">
      <c r="B83" s="124" t="s">
        <v>201</v>
      </c>
      <c r="C83" s="112" t="s">
        <v>14</v>
      </c>
      <c r="D83" s="123" t="s">
        <v>173</v>
      </c>
      <c r="E83" s="113">
        <v>3</v>
      </c>
      <c r="F83" s="113">
        <v>0</v>
      </c>
      <c r="G83" s="113">
        <v>3</v>
      </c>
      <c r="H83" s="113">
        <v>5</v>
      </c>
      <c r="I83" s="114"/>
      <c r="J83" s="125" t="s">
        <v>193</v>
      </c>
      <c r="K83" s="115" t="s">
        <v>14</v>
      </c>
      <c r="L83" s="126" t="s">
        <v>190</v>
      </c>
      <c r="M83" s="113">
        <v>3</v>
      </c>
      <c r="N83" s="113">
        <v>0</v>
      </c>
      <c r="O83" s="113">
        <v>3</v>
      </c>
      <c r="P83" s="116">
        <v>5</v>
      </c>
    </row>
    <row r="84" spans="2:16" ht="140.25" customHeight="1" x14ac:dyDescent="0.25">
      <c r="B84" s="143" t="s">
        <v>202</v>
      </c>
      <c r="C84" s="144"/>
      <c r="D84" s="144"/>
      <c r="E84" s="144"/>
      <c r="F84" s="144"/>
      <c r="G84" s="144"/>
      <c r="H84" s="144"/>
      <c r="I84" s="8"/>
      <c r="J84" s="143" t="s">
        <v>205</v>
      </c>
      <c r="K84" s="144"/>
      <c r="L84" s="144"/>
      <c r="M84" s="144"/>
      <c r="N84" s="144"/>
      <c r="O84" s="144"/>
      <c r="P84" s="144"/>
    </row>
  </sheetData>
  <mergeCells count="36">
    <mergeCell ref="J43:P43"/>
    <mergeCell ref="B43:H43"/>
    <mergeCell ref="B31:H31"/>
    <mergeCell ref="B32:H32"/>
    <mergeCell ref="B21:H21"/>
    <mergeCell ref="J21:P21"/>
    <mergeCell ref="J32:P32"/>
    <mergeCell ref="B2:P2"/>
    <mergeCell ref="B3:P3"/>
    <mergeCell ref="B5:P5"/>
    <mergeCell ref="B7:H7"/>
    <mergeCell ref="J7:P7"/>
    <mergeCell ref="B14:D14"/>
    <mergeCell ref="J14:L14"/>
    <mergeCell ref="B19:D19"/>
    <mergeCell ref="B52:H52"/>
    <mergeCell ref="B73:H73"/>
    <mergeCell ref="B53:P53"/>
    <mergeCell ref="J52:P52"/>
    <mergeCell ref="B51:D51"/>
    <mergeCell ref="J51:L51"/>
    <mergeCell ref="J18:L18"/>
    <mergeCell ref="B30:D30"/>
    <mergeCell ref="J30:L30"/>
    <mergeCell ref="B41:D41"/>
    <mergeCell ref="J41:L41"/>
    <mergeCell ref="B20:H20"/>
    <mergeCell ref="J20:P20"/>
    <mergeCell ref="B84:H84"/>
    <mergeCell ref="J84:P84"/>
    <mergeCell ref="J74:P74"/>
    <mergeCell ref="B74:H74"/>
    <mergeCell ref="B55:H55"/>
    <mergeCell ref="B64:H64"/>
    <mergeCell ref="J64:P64"/>
    <mergeCell ref="J55:P55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rowBreaks count="1" manualBreakCount="1">
    <brk id="84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Sosyoloji Bölümü</vt:lpstr>
      <vt:lpstr>'Sosyoloji Bölümü'!Yazdırma_Alanı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GÖZDE GEÇİMLİ</dc:creator>
  <cp:lastModifiedBy>ÖZGE KOÇ</cp:lastModifiedBy>
  <cp:lastPrinted>2024-05-09T10:51:32Z</cp:lastPrinted>
  <dcterms:created xsi:type="dcterms:W3CDTF">2013-04-24T07:57:11Z</dcterms:created>
  <dcterms:modified xsi:type="dcterms:W3CDTF">2024-12-18T13:37:07Z</dcterms:modified>
</cp:coreProperties>
</file>